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wdp" ContentType="image/vnd.ms-photo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6" rupBuild="9303"/>
  <workbookPr filterPrivacy="1"/>
  <bookViews>
    <workbookView xWindow="0" yWindow="0" windowWidth="15570" windowHeight="9540" tabRatio="773"/>
  </bookViews>
  <sheets>
    <sheet name="GIUBBINI" sheetId="9" r:id="rId1"/>
    <sheet name="OROLOGI" sheetId="3" r:id="rId2"/>
    <sheet name="ACCERSORI" sheetId="5" r:id="rId3"/>
    <sheet name="CAMICIA" sheetId="10" r:id="rId4"/>
    <sheet name="PANTALONI" sheetId="11" r:id="rId5"/>
    <sheet name="MAGLIERIA+POLO" sheetId="12" r:id="rId6"/>
  </sheets>
  <externalReferences>
    <externalReference r:id="rId7"/>
  </externalReferences>
  <calcPr calcId="152511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AH2" i="12" l="1"/>
  <c r="AH3" i="12"/>
  <c r="AH4" i="12"/>
  <c r="AH5" i="12"/>
  <c r="AH6" i="12"/>
  <c r="AH7" i="12"/>
  <c r="AH8" i="12"/>
  <c r="AH9" i="12"/>
  <c r="AH10" i="12"/>
  <c r="AH11" i="12"/>
  <c r="AH12" i="12"/>
  <c r="AH13" i="12"/>
  <c r="AH14" i="12"/>
  <c r="AH15" i="12"/>
  <c r="AH16" i="12"/>
  <c r="AH17" i="12"/>
  <c r="AH18" i="12"/>
  <c r="AH19" i="12"/>
  <c r="AH20" i="12"/>
  <c r="AH21" i="12"/>
  <c r="AH22" i="12"/>
  <c r="AH23" i="12"/>
  <c r="AH24" i="12"/>
  <c r="AH25" i="12"/>
  <c r="AH26" i="12"/>
  <c r="AH27" i="12"/>
  <c r="AH28" i="12"/>
  <c r="AH29" i="12"/>
  <c r="AH30" i="12"/>
  <c r="AH31" i="12"/>
  <c r="AH32" i="12"/>
  <c r="AH33" i="12"/>
  <c r="AH34" i="12"/>
  <c r="AH35" i="12"/>
  <c r="AH36" i="12"/>
  <c r="AH37" i="12"/>
  <c r="AH38" i="12"/>
  <c r="AH39" i="12"/>
  <c r="AH40" i="12"/>
  <c r="AH41" i="12"/>
  <c r="AH42" i="12"/>
  <c r="AH43" i="12"/>
  <c r="AH44" i="12"/>
  <c r="AH45" i="12"/>
  <c r="AH46" i="12"/>
  <c r="AH47" i="12"/>
  <c r="AH48" i="12"/>
  <c r="AH49" i="12"/>
  <c r="AH50" i="12"/>
  <c r="AH51" i="12"/>
  <c r="AH52" i="12"/>
  <c r="AH53" i="12"/>
  <c r="AH54" i="12"/>
  <c r="AH55" i="12"/>
  <c r="AH56" i="12"/>
  <c r="AH57" i="12"/>
  <c r="AH58" i="12"/>
  <c r="AH59" i="12"/>
  <c r="AH60" i="12"/>
  <c r="AH61" i="12"/>
  <c r="AH62" i="12"/>
  <c r="AH63" i="12"/>
  <c r="AH64" i="12"/>
  <c r="AH65" i="12"/>
  <c r="AH66" i="12"/>
  <c r="AH67" i="12"/>
  <c r="AH68" i="12"/>
  <c r="AH69" i="12"/>
  <c r="AH70" i="12"/>
  <c r="AH71" i="12"/>
  <c r="AH72" i="12"/>
  <c r="AH73" i="12"/>
  <c r="AH74" i="12"/>
  <c r="AH75" i="12"/>
  <c r="AH76" i="12"/>
  <c r="AH77" i="12"/>
  <c r="AH78" i="12"/>
  <c r="AH79" i="12"/>
  <c r="AH80" i="12"/>
  <c r="AH81" i="12"/>
  <c r="AH82" i="12"/>
  <c r="AH83" i="12"/>
  <c r="AH84" i="12"/>
  <c r="AH85" i="12"/>
  <c r="AH86" i="12"/>
  <c r="AH87" i="12"/>
  <c r="AH88" i="12"/>
  <c r="AH89" i="12"/>
  <c r="AH90" i="12"/>
  <c r="AH91" i="12"/>
  <c r="AH92" i="12"/>
  <c r="AH93" i="12"/>
  <c r="AH94" i="12"/>
  <c r="AH95" i="12"/>
  <c r="AH96" i="12"/>
  <c r="AH97" i="12"/>
  <c r="AH98" i="12"/>
  <c r="AH99" i="12"/>
  <c r="AH100" i="12"/>
  <c r="AH101" i="12"/>
  <c r="AH102" i="12"/>
  <c r="AH103" i="12"/>
  <c r="AH104" i="12"/>
  <c r="AH105" i="12"/>
  <c r="AH106" i="12"/>
  <c r="AH107" i="12"/>
  <c r="AH108" i="12"/>
  <c r="AH109" i="12"/>
  <c r="AH110" i="12"/>
  <c r="AH111" i="12"/>
  <c r="AH112" i="12"/>
  <c r="AH113" i="12"/>
  <c r="AH114" i="12"/>
  <c r="AH115" i="12"/>
  <c r="AH116" i="12"/>
  <c r="AH117" i="12"/>
  <c r="AH118" i="12"/>
  <c r="AH119" i="12"/>
  <c r="AH120" i="12"/>
  <c r="AH121" i="12"/>
  <c r="AH122" i="12"/>
  <c r="AH123" i="12"/>
  <c r="AH124" i="12"/>
  <c r="AH125" i="12"/>
  <c r="AH126" i="12"/>
  <c r="AH127" i="12"/>
  <c r="AH128" i="12"/>
  <c r="AD129" i="12"/>
  <c r="AH129" i="12" s="1"/>
  <c r="AH130" i="12"/>
  <c r="AH131" i="12"/>
  <c r="AH132" i="12"/>
  <c r="AH133" i="12"/>
  <c r="AH134" i="12"/>
  <c r="AH135" i="12"/>
  <c r="AH136" i="12"/>
  <c r="AH137" i="12"/>
  <c r="AH138" i="12"/>
  <c r="AH139" i="12"/>
  <c r="AH140" i="12"/>
  <c r="AH141" i="12"/>
  <c r="AH142" i="12"/>
  <c r="AH143" i="12"/>
  <c r="AH144" i="12"/>
  <c r="AH145" i="12"/>
  <c r="AH146" i="12"/>
  <c r="AH147" i="12"/>
  <c r="AH148" i="12"/>
  <c r="AH149" i="12"/>
  <c r="AH150" i="12"/>
  <c r="AH151" i="12"/>
  <c r="AH152" i="12"/>
  <c r="AH153" i="12"/>
  <c r="AH154" i="12"/>
  <c r="AH155" i="12"/>
  <c r="AH156" i="12"/>
  <c r="AH157" i="12"/>
  <c r="AH158" i="12"/>
  <c r="AH159" i="12"/>
  <c r="AH160" i="12"/>
  <c r="AH161" i="12"/>
  <c r="AH162" i="12"/>
  <c r="AH163" i="12"/>
  <c r="AH164" i="12"/>
  <c r="AH165" i="12"/>
  <c r="AH166" i="12"/>
  <c r="AH167" i="12"/>
  <c r="AH168" i="12"/>
  <c r="AH169" i="12"/>
  <c r="AH170" i="12"/>
  <c r="AH171" i="12"/>
  <c r="AH172" i="12"/>
  <c r="AH173" i="12"/>
  <c r="AH174" i="12"/>
  <c r="AH175" i="12"/>
  <c r="AH176" i="12"/>
  <c r="AH177" i="12"/>
  <c r="AH178" i="12"/>
  <c r="AH179" i="12"/>
  <c r="AH180" i="12"/>
  <c r="AH181" i="12"/>
  <c r="AH182" i="12"/>
  <c r="AH183" i="12"/>
  <c r="AH184" i="12"/>
  <c r="AH185" i="12"/>
  <c r="AH186" i="12"/>
  <c r="AH187" i="12"/>
  <c r="AH188" i="12"/>
  <c r="AH189" i="12"/>
  <c r="AH190" i="12"/>
  <c r="AH191" i="12"/>
  <c r="AH192" i="12"/>
  <c r="AH193" i="12"/>
  <c r="AH194" i="12"/>
  <c r="AH195" i="12"/>
  <c r="AH196" i="12"/>
  <c r="AH197" i="12"/>
  <c r="AH198" i="12"/>
  <c r="AH199" i="12"/>
  <c r="AH200" i="12"/>
  <c r="AH201" i="12"/>
  <c r="AH202" i="12"/>
  <c r="AH203" i="12"/>
  <c r="AH204" i="12"/>
  <c r="AH205" i="12"/>
  <c r="AH206" i="12"/>
  <c r="AH207" i="12"/>
  <c r="AH208" i="12"/>
  <c r="AH209" i="12"/>
  <c r="AH210" i="12"/>
  <c r="AH211" i="12"/>
  <c r="AH212" i="12"/>
  <c r="AH213" i="12"/>
  <c r="AH214" i="12"/>
  <c r="AH215" i="12"/>
  <c r="AH216" i="12"/>
  <c r="AH217" i="12"/>
  <c r="AH218" i="12"/>
  <c r="AH219" i="12"/>
  <c r="AH220" i="12"/>
  <c r="AH221" i="12"/>
  <c r="AH222" i="12"/>
  <c r="AH223" i="12"/>
  <c r="AH224" i="12"/>
  <c r="AH225" i="12"/>
  <c r="AH226" i="12"/>
  <c r="AH227" i="12"/>
  <c r="AH228" i="12"/>
  <c r="AH229" i="12"/>
  <c r="AH230" i="12"/>
  <c r="AH2" i="11"/>
  <c r="AH3" i="11"/>
  <c r="AH4" i="11"/>
  <c r="AH5" i="11"/>
  <c r="AH6" i="11"/>
  <c r="AH7" i="11"/>
  <c r="AH8" i="11"/>
  <c r="AH9" i="11"/>
  <c r="AH10" i="11"/>
  <c r="AH11" i="11"/>
  <c r="AH12" i="11"/>
  <c r="AH13" i="11"/>
  <c r="AH14" i="11"/>
  <c r="AH15" i="11"/>
  <c r="AH16" i="11"/>
  <c r="AH17" i="11"/>
  <c r="AH18" i="11"/>
  <c r="AH19" i="11"/>
  <c r="AH20" i="11"/>
  <c r="AH21" i="11"/>
  <c r="AH22" i="11"/>
  <c r="AH23" i="11"/>
  <c r="AH24" i="11"/>
  <c r="AH25" i="11"/>
  <c r="AH26" i="11"/>
  <c r="AH27" i="11"/>
  <c r="AH28" i="11"/>
  <c r="AI2" i="10"/>
  <c r="AI3" i="10"/>
  <c r="AI4" i="10"/>
  <c r="AI5" i="10"/>
  <c r="AI6" i="10"/>
  <c r="AI7" i="10"/>
  <c r="AI8" i="10"/>
  <c r="AI9" i="10"/>
  <c r="AI10" i="10"/>
  <c r="AI11" i="10"/>
  <c r="AI12" i="10"/>
  <c r="AI13" i="10"/>
  <c r="AI14" i="10"/>
  <c r="AI15" i="10"/>
  <c r="AI16" i="10"/>
  <c r="AI17" i="10"/>
  <c r="AI18" i="10"/>
  <c r="AI19" i="10"/>
  <c r="AI20" i="10"/>
  <c r="AI21" i="10"/>
  <c r="AI22" i="10"/>
  <c r="AI23" i="10"/>
  <c r="AI24" i="10"/>
  <c r="AI25" i="10"/>
  <c r="AI26" i="10"/>
  <c r="AI27" i="10"/>
  <c r="AI28" i="10"/>
  <c r="AI29" i="10"/>
  <c r="AI30" i="10"/>
  <c r="AI31" i="10"/>
  <c r="AI32" i="10"/>
  <c r="AI33" i="10"/>
  <c r="AI34" i="10"/>
  <c r="AI35" i="10"/>
  <c r="AI36" i="10"/>
  <c r="AI37" i="10"/>
  <c r="AI38" i="10"/>
  <c r="AI39" i="10"/>
  <c r="AI40" i="10"/>
  <c r="AI41" i="10"/>
  <c r="AI42" i="10"/>
  <c r="AI43" i="10"/>
  <c r="AI44" i="10"/>
  <c r="AI45" i="10"/>
  <c r="AI46" i="10"/>
  <c r="AI47" i="10"/>
  <c r="AI48" i="10"/>
  <c r="AI49" i="10"/>
  <c r="AI50" i="10"/>
  <c r="AI51" i="10"/>
  <c r="AI52" i="10"/>
  <c r="AI53" i="10"/>
  <c r="AI54" i="10"/>
  <c r="AI55" i="10"/>
  <c r="AI56" i="10"/>
  <c r="AI57" i="10"/>
  <c r="AI58" i="10"/>
  <c r="AI59" i="10"/>
  <c r="AI60" i="10"/>
  <c r="AI61" i="10"/>
  <c r="AI62" i="10"/>
  <c r="AI63" i="10"/>
  <c r="AI64" i="10"/>
  <c r="AI65" i="10"/>
  <c r="AI66" i="10"/>
  <c r="AI67" i="10"/>
  <c r="AI68" i="10"/>
  <c r="AI69" i="10"/>
  <c r="AI70" i="10"/>
  <c r="AI71" i="10"/>
  <c r="AI72" i="10"/>
  <c r="AI73" i="10"/>
  <c r="AI74" i="10"/>
  <c r="AI75" i="10"/>
  <c r="AI76" i="10"/>
  <c r="AI77" i="10"/>
  <c r="AI78" i="10"/>
  <c r="AI79" i="10"/>
  <c r="AI80" i="10"/>
  <c r="AI81" i="10"/>
  <c r="AI82" i="10"/>
  <c r="AI83" i="10"/>
  <c r="AI84" i="10"/>
  <c r="AI57" i="5" l="1"/>
  <c r="AI58" i="5"/>
  <c r="AI59" i="5"/>
  <c r="AI60" i="5"/>
  <c r="AI61" i="5"/>
  <c r="AI62" i="5"/>
  <c r="AI63" i="5"/>
  <c r="AI64" i="5"/>
  <c r="AI65" i="5"/>
  <c r="AI66" i="5"/>
  <c r="AI67" i="5"/>
  <c r="AI68" i="5"/>
  <c r="AI69" i="5"/>
  <c r="AI70" i="5"/>
  <c r="AI71" i="5"/>
  <c r="AI72" i="5"/>
  <c r="AI73" i="5"/>
  <c r="AI74" i="5"/>
  <c r="AI75" i="5"/>
  <c r="AI76" i="5"/>
  <c r="AI77" i="5"/>
  <c r="AI78" i="5"/>
  <c r="AI79" i="5"/>
  <c r="AI80" i="5"/>
  <c r="AI81" i="5"/>
  <c r="AI82" i="5"/>
  <c r="AI83" i="5"/>
  <c r="AI84" i="5"/>
  <c r="AI85" i="5"/>
  <c r="AI86" i="5"/>
  <c r="AI87" i="5"/>
  <c r="AI88" i="5"/>
  <c r="AI89" i="5"/>
  <c r="AI90" i="5"/>
  <c r="AI91" i="5"/>
  <c r="AI92" i="5"/>
  <c r="AI93" i="5"/>
  <c r="AI94" i="5"/>
  <c r="AI95" i="5"/>
  <c r="AI96" i="5"/>
  <c r="AI97" i="5"/>
  <c r="AI98" i="5"/>
  <c r="AI99" i="5"/>
  <c r="AI100" i="5"/>
  <c r="AI101" i="5"/>
  <c r="AI102" i="5"/>
  <c r="AI103" i="5"/>
  <c r="AI104" i="5"/>
  <c r="AI105" i="5"/>
  <c r="AI106" i="5"/>
  <c r="AI107" i="5"/>
  <c r="AI108" i="5"/>
  <c r="AI109" i="5"/>
  <c r="AI110" i="5"/>
  <c r="AI111" i="5"/>
  <c r="AI112" i="5"/>
  <c r="AI113" i="5"/>
  <c r="AI114" i="5"/>
  <c r="AI115" i="5"/>
  <c r="AI116" i="5"/>
  <c r="AI117" i="5"/>
  <c r="AI118" i="5"/>
  <c r="AI119" i="5"/>
  <c r="AI120" i="5"/>
  <c r="AI121" i="5"/>
  <c r="AI122" i="5"/>
  <c r="AI123" i="5"/>
  <c r="AI124" i="5"/>
  <c r="AI125" i="5"/>
  <c r="AI126" i="5"/>
  <c r="AI127" i="5"/>
  <c r="AI128" i="5"/>
  <c r="AI129" i="5"/>
  <c r="AI130" i="5"/>
  <c r="AI131" i="5"/>
  <c r="AI132" i="5"/>
  <c r="AI133" i="5"/>
  <c r="AI134" i="5"/>
  <c r="AI135" i="5"/>
  <c r="AI136" i="5"/>
  <c r="AI137" i="5"/>
  <c r="AI138" i="5"/>
  <c r="AI139" i="5"/>
  <c r="AI140" i="5"/>
  <c r="AI141" i="5"/>
  <c r="AI142" i="5"/>
  <c r="AI143" i="5"/>
  <c r="AI144" i="5"/>
  <c r="AI145" i="5"/>
  <c r="AI146" i="5"/>
  <c r="AI147" i="5"/>
  <c r="AI148" i="5"/>
  <c r="AI151" i="5"/>
  <c r="AI152" i="5"/>
  <c r="AI153" i="5"/>
  <c r="AI154" i="5"/>
  <c r="AI155" i="5"/>
  <c r="AH20" i="5"/>
  <c r="AH21" i="5"/>
  <c r="AH22" i="5"/>
  <c r="AH23" i="5"/>
  <c r="AH24" i="5"/>
  <c r="AI40" i="5"/>
  <c r="AI39" i="5"/>
  <c r="AB36" i="5"/>
  <c r="AB37" i="5"/>
  <c r="AI35" i="5"/>
  <c r="AI34" i="5"/>
  <c r="AI33" i="5"/>
  <c r="AI30" i="5"/>
  <c r="AI29" i="5"/>
  <c r="AI27" i="5"/>
  <c r="AI25" i="5"/>
  <c r="AE50" i="5"/>
  <c r="AE51" i="5"/>
  <c r="AD50" i="5"/>
  <c r="AD51" i="5"/>
  <c r="AC50" i="5"/>
  <c r="AC51" i="5"/>
  <c r="AI49" i="5"/>
  <c r="AI43" i="5"/>
  <c r="AD41" i="5"/>
  <c r="AD42" i="5"/>
  <c r="AC41" i="5"/>
  <c r="AC42" i="5"/>
  <c r="AE36" i="5"/>
  <c r="AE37" i="5"/>
  <c r="AD36" i="5"/>
  <c r="AD37" i="5"/>
  <c r="AC36" i="5"/>
  <c r="AC37" i="5"/>
  <c r="AI32" i="5"/>
  <c r="AI31" i="5"/>
  <c r="AI28" i="5"/>
  <c r="AI26" i="5"/>
  <c r="AJ115" i="9"/>
  <c r="AJ114" i="9"/>
  <c r="AJ113" i="9"/>
  <c r="AJ112" i="9"/>
  <c r="AJ111" i="9"/>
  <c r="AJ110" i="9"/>
  <c r="AJ109" i="9"/>
  <c r="AJ108" i="9"/>
  <c r="AJ106" i="9"/>
  <c r="AJ107" i="9"/>
  <c r="AJ105" i="9"/>
  <c r="AJ104" i="9"/>
  <c r="AJ103" i="9"/>
  <c r="AJ102" i="9"/>
  <c r="AJ101" i="9"/>
  <c r="AJ100" i="9"/>
  <c r="AJ99" i="9"/>
  <c r="AJ98" i="9"/>
  <c r="AJ96" i="9"/>
  <c r="AJ95" i="9"/>
  <c r="AJ94" i="9"/>
  <c r="AJ93" i="9"/>
  <c r="AJ92" i="9"/>
  <c r="AJ91" i="9"/>
  <c r="AJ90" i="9"/>
  <c r="AJ89" i="9"/>
  <c r="AI41" i="5" l="1"/>
  <c r="AI37" i="5"/>
  <c r="AI51" i="5"/>
  <c r="AI36" i="5"/>
  <c r="AI50" i="5"/>
  <c r="AI42" i="5"/>
  <c r="AJ84" i="9"/>
  <c r="AJ85" i="9"/>
  <c r="AJ88" i="9"/>
  <c r="AJ117" i="9" l="1"/>
  <c r="AJ21" i="5" l="1"/>
</calcChain>
</file>

<file path=xl/sharedStrings.xml><?xml version="1.0" encoding="utf-8"?>
<sst xmlns="http://schemas.openxmlformats.org/spreadsheetml/2006/main" count="2181" uniqueCount="1049">
  <si>
    <t>Descrizione</t>
  </si>
  <si>
    <t>UNIVERSO</t>
  </si>
  <si>
    <t>colore</t>
  </si>
  <si>
    <t>46/XS</t>
  </si>
  <si>
    <t>48/S</t>
  </si>
  <si>
    <t>50/M</t>
  </si>
  <si>
    <t>52/L</t>
  </si>
  <si>
    <t>54/XL</t>
  </si>
  <si>
    <t>56/XXL</t>
  </si>
  <si>
    <t>58/XXXL</t>
  </si>
  <si>
    <t>60/XXXXL</t>
  </si>
  <si>
    <t>qnt tot</t>
  </si>
  <si>
    <t>PHOTO</t>
  </si>
  <si>
    <t xml:space="preserve">Giacc OLYMPIC U blu reversibile </t>
  </si>
  <si>
    <t xml:space="preserve">KwayGilet SPEED U blu elettrico </t>
  </si>
  <si>
    <t xml:space="preserve">Sahariana D navy blu </t>
  </si>
  <si>
    <t>Sahariana D bianca</t>
  </si>
  <si>
    <t xml:space="preserve">Giacca D con cintura cotone nero </t>
  </si>
  <si>
    <t xml:space="preserve">Giacca D con cintura cotone navy blu </t>
  </si>
  <si>
    <t>Bomber U beige</t>
  </si>
  <si>
    <t xml:space="preserve">Sahariana U cotone navy blu </t>
  </si>
  <si>
    <t xml:space="preserve">GILET trapuntato beige </t>
  </si>
  <si>
    <t>GILET trapuntato blu</t>
  </si>
  <si>
    <t xml:space="preserve">Sahariana uomo perla </t>
  </si>
  <si>
    <t xml:space="preserve">Sahariana uomo blu navy </t>
  </si>
  <si>
    <t xml:space="preserve">Giubbotto Flavien quandretti blu/nero </t>
  </si>
  <si>
    <t>GIUBB CADDY U BEIGE NYLON</t>
  </si>
  <si>
    <t>FIELD JACKET U TORTORA CO</t>
  </si>
  <si>
    <t xml:space="preserve">GIACCHINA D BEIGE </t>
  </si>
  <si>
    <t xml:space="preserve">Field Jackets D 78pc poliestere 22pc poliamide ghiaccio </t>
  </si>
  <si>
    <t xml:space="preserve">Motard U 70pcpoliestere 30pc nylon blu </t>
  </si>
  <si>
    <t xml:space="preserve">Motard U 70pcpoliestere 30pc nylon beige </t>
  </si>
  <si>
    <t xml:space="preserve">Fly Country U 70pcpoliestere 30pc nylon blu </t>
  </si>
  <si>
    <t xml:space="preserve">Giacca Fly U 100pcpoliestere beige </t>
  </si>
  <si>
    <t xml:space="preserve">Giacca D FLY zip beige </t>
  </si>
  <si>
    <t>Giacca D FLY COMBAT zip corta blu</t>
  </si>
  <si>
    <t xml:space="preserve">Giacca D LONDON corta doppio petto blu </t>
  </si>
  <si>
    <t xml:space="preserve">Giacca D LONDON corta doppio petto beige </t>
  </si>
  <si>
    <t xml:space="preserve">Field Jacket U blu </t>
  </si>
  <si>
    <t xml:space="preserve">Field Jacket U beige </t>
  </si>
  <si>
    <t xml:space="preserve">Giubbino U Bomber reversibile blu </t>
  </si>
  <si>
    <t xml:space="preserve">Giubbotto corto U beige </t>
  </si>
  <si>
    <t>Giacca U reversibile 4 tasche beige</t>
  </si>
  <si>
    <t xml:space="preserve">Giacca reversibile U blu </t>
  </si>
  <si>
    <t xml:space="preserve">Giacca Blazer D 3 bottoni fango </t>
  </si>
  <si>
    <t xml:space="preserve">Giacca sportiva D 3 tasche beige </t>
  </si>
  <si>
    <t xml:space="preserve">SELLY D NAPPA NERO </t>
  </si>
  <si>
    <t xml:space="preserve">KIRA D NAPPA NERO </t>
  </si>
  <si>
    <t xml:space="preserve">KIRA D NAPPA PANNA </t>
  </si>
  <si>
    <t xml:space="preserve">KIRA D CAPRETTO CUOIO </t>
  </si>
  <si>
    <t xml:space="preserve">PATTY D NAPPA PANNA </t>
  </si>
  <si>
    <t xml:space="preserve">PATTY D NAPPA BLU </t>
  </si>
  <si>
    <t>HANNA TRENCH D TRAFOR PAN</t>
  </si>
  <si>
    <t>HANNA TRENCH D TRAFOR BLU</t>
  </si>
  <si>
    <t xml:space="preserve">CUDA TRAFORATO T MORO </t>
  </si>
  <si>
    <t xml:space="preserve">MARVIN CAPRETTO CUOIO </t>
  </si>
  <si>
    <t xml:space="preserve">MONACO SAHARIANA NERO </t>
  </si>
  <si>
    <t xml:space="preserve">MONACO SAHARIANA BLU </t>
  </si>
  <si>
    <t xml:space="preserve">MONACO SAHARIANA CUOIO </t>
  </si>
  <si>
    <t xml:space="preserve">BOOMER FORATO T MORO </t>
  </si>
  <si>
    <t xml:space="preserve">Bomber D Miriam pelle capra scam glicine </t>
  </si>
  <si>
    <t xml:space="preserve">Bomber D Alessia nappa washed panna </t>
  </si>
  <si>
    <t xml:space="preserve">Bomber D Alessia nappa washed cioccolato </t>
  </si>
  <si>
    <t xml:space="preserve">Giubbino D Elena nappa washed ghiaccio </t>
  </si>
  <si>
    <t xml:space="preserve">Giacca D Luisa capra scam blu avio </t>
  </si>
  <si>
    <t xml:space="preserve">Bomber Claudio nappa washed blu </t>
  </si>
  <si>
    <t xml:space="preserve">Bomber Claudio nappa washed tmoro </t>
  </si>
  <si>
    <t xml:space="preserve">Bomber Claudio nappa washed ghiaccio </t>
  </si>
  <si>
    <t xml:space="preserve">Bomber U Claudio capra scam cemento </t>
  </si>
  <si>
    <t xml:space="preserve">Giubbino U Franco nappa washed nero </t>
  </si>
  <si>
    <t xml:space="preserve">Giubbino U Franco nappa washed tmoro </t>
  </si>
  <si>
    <t xml:space="preserve">Giubbino U Franco nappa washed ghiaccio </t>
  </si>
  <si>
    <t xml:space="preserve">Giubbino U Giacomo nappa washed nero </t>
  </si>
  <si>
    <t xml:space="preserve">Giubbino U Giacomo nappa washed tmoro </t>
  </si>
  <si>
    <t xml:space="preserve">Giubbino U pelle nappa washed chiodo SLS nero </t>
  </si>
  <si>
    <t xml:space="preserve">Camicia U lavata in capo blu </t>
  </si>
  <si>
    <t xml:space="preserve">Camicia U lavata in capo moro </t>
  </si>
  <si>
    <t xml:space="preserve">Caban U pelle lavato in capo nero </t>
  </si>
  <si>
    <t xml:space="preserve">Giacca U Barracuda nappa washed pietra </t>
  </si>
  <si>
    <t xml:space="preserve">Giacca U Barracuda nappa washed moro traforato </t>
  </si>
  <si>
    <t xml:space="preserve">Giubbino D nappa washed moro e beige </t>
  </si>
  <si>
    <t xml:space="preserve">Giubbino D nappa washed bianco e beige </t>
  </si>
  <si>
    <t xml:space="preserve">Giacca U nappa lavata grigio </t>
  </si>
  <si>
    <t xml:space="preserve">Giacca U nappa lavata mandorla </t>
  </si>
  <si>
    <t xml:space="preserve">Giacca D nappa lavata grigio </t>
  </si>
  <si>
    <t xml:space="preserve">Giacca D nappa lavata cuoio </t>
  </si>
  <si>
    <t xml:space="preserve">Giacca corta D nappa lavata cuoio sottomanica in maglia </t>
  </si>
  <si>
    <t xml:space="preserve">Gilet trapuntato di cotone microfibra beige </t>
  </si>
  <si>
    <t xml:space="preserve">Gilet multitasche fodera rete beige </t>
  </si>
  <si>
    <t xml:space="preserve">Gilet multitasche fodera rete blu </t>
  </si>
  <si>
    <t xml:space="preserve">Giubbino U piquet grigio </t>
  </si>
  <si>
    <t>Giacca D nero beige</t>
  </si>
  <si>
    <t>Trench revers D nero beige</t>
  </si>
  <si>
    <t>Giacca corta D ecru piuma ultraleggera</t>
  </si>
  <si>
    <t xml:space="preserve">Filed Jacket D beige </t>
  </si>
  <si>
    <t xml:space="preserve">Blazer D ecru jersey </t>
  </si>
  <si>
    <t>Giubbino U navy leggero</t>
  </si>
  <si>
    <t xml:space="preserve">Filed Jacket D blu </t>
  </si>
  <si>
    <t xml:space="preserve">Giubbino U nappa blu avio </t>
  </si>
  <si>
    <t>Bomber U camoscio blu scuro mod. James</t>
  </si>
  <si>
    <t>Giacca Spencer D jeans</t>
  </si>
  <si>
    <t xml:space="preserve">Blazer U blu </t>
  </si>
  <si>
    <t xml:space="preserve">Blazer D blu jersey </t>
  </si>
  <si>
    <t>Blazer U grigio tg jersey</t>
  </si>
  <si>
    <t>Spencer D grigio jersey</t>
  </si>
  <si>
    <t>Soprabito U fango</t>
  </si>
  <si>
    <t>Giubbino revers U pelle tabacco cap</t>
  </si>
  <si>
    <t>Giacca Caban U pelle moro zip</t>
  </si>
  <si>
    <t>Blazer U fango jersey</t>
  </si>
  <si>
    <t xml:space="preserve">Giubbino D pelle zip cognac </t>
  </si>
  <si>
    <t>Bomber U pelle marrone mod. Giorgio</t>
  </si>
  <si>
    <t>Bomber U camoscio tabacco mod. Polo</t>
  </si>
  <si>
    <t>Blazer U tabacco piquet</t>
  </si>
  <si>
    <t>Blouson D nappa tmoro mod. Asia</t>
  </si>
  <si>
    <t>Giacca corta D pelle tortora mod. Serena</t>
  </si>
  <si>
    <t>Giubbino U rosso leggero</t>
  </si>
  <si>
    <t>Giacca corta D arancio piuma ultraleggera</t>
  </si>
  <si>
    <t>Bomber D pelle mastice mod. Gemma</t>
  </si>
  <si>
    <t xml:space="preserve">Giubbino U crema piquet interno camiceria </t>
  </si>
  <si>
    <t xml:space="preserve">Giubbino U blu navy piquet interno camiceria </t>
  </si>
  <si>
    <t xml:space="preserve">Piumino corto U bluette </t>
  </si>
  <si>
    <t xml:space="preserve">Giubbino corto U blu </t>
  </si>
  <si>
    <t xml:space="preserve">Piumino corto U argento </t>
  </si>
  <si>
    <t xml:space="preserve">Field jacket U kaki </t>
  </si>
  <si>
    <t>Gilet U tmoro in piuma</t>
  </si>
  <si>
    <t>Coat U fango cotone cerato</t>
  </si>
  <si>
    <t>Gilet U L rosso in piuma leggera</t>
  </si>
  <si>
    <t>CAPOSPALLA</t>
  </si>
  <si>
    <t>blu</t>
  </si>
  <si>
    <t>bianca</t>
  </si>
  <si>
    <t>nero</t>
  </si>
  <si>
    <t>navy</t>
  </si>
  <si>
    <t>beige</t>
  </si>
  <si>
    <t>perla</t>
  </si>
  <si>
    <t>blu/nero</t>
  </si>
  <si>
    <t>BEIGE</t>
  </si>
  <si>
    <t>TORTORA</t>
  </si>
  <si>
    <t>ghiaccio</t>
  </si>
  <si>
    <t>fango</t>
  </si>
  <si>
    <t>NERO</t>
  </si>
  <si>
    <t>PANNA</t>
  </si>
  <si>
    <t>CUOIO</t>
  </si>
  <si>
    <t>BLU</t>
  </si>
  <si>
    <t>PAN</t>
  </si>
  <si>
    <t>MORO</t>
  </si>
  <si>
    <t>glicine</t>
  </si>
  <si>
    <t>panna</t>
  </si>
  <si>
    <t>cioccolato</t>
  </si>
  <si>
    <t>avio</t>
  </si>
  <si>
    <t>tmoro</t>
  </si>
  <si>
    <t>cemento</t>
  </si>
  <si>
    <t>chiodo</t>
  </si>
  <si>
    <t>moro</t>
  </si>
  <si>
    <t>pietra</t>
  </si>
  <si>
    <t>grigio</t>
  </si>
  <si>
    <t>mandorla</t>
  </si>
  <si>
    <t>cuoio</t>
  </si>
  <si>
    <t>ecru</t>
  </si>
  <si>
    <t>jeans</t>
  </si>
  <si>
    <t>tabacco</t>
  </si>
  <si>
    <t>cognac</t>
  </si>
  <si>
    <t>marrone</t>
  </si>
  <si>
    <t>tortora</t>
  </si>
  <si>
    <t>rosso</t>
  </si>
  <si>
    <t>arancio</t>
  </si>
  <si>
    <t>mastice</t>
  </si>
  <si>
    <t>crema</t>
  </si>
  <si>
    <t>bluette</t>
  </si>
  <si>
    <t>argento</t>
  </si>
  <si>
    <t>kaki</t>
  </si>
  <si>
    <t>bianco</t>
  </si>
  <si>
    <t>arancione</t>
  </si>
  <si>
    <t xml:space="preserve">BLU </t>
  </si>
  <si>
    <t>sabbia</t>
  </si>
  <si>
    <t>Categoria Statistica</t>
  </si>
  <si>
    <t>QALIT4825B13U031137</t>
  </si>
  <si>
    <t>Orologio Dualtime cassa rosegold q/silver-oro rosè</t>
  </si>
  <si>
    <t>CRONO QUARZO</t>
  </si>
  <si>
    <t>QALIT4825B13U031132</t>
  </si>
  <si>
    <t>Orologio Dualtime cassa acciaio q/silver c/nero</t>
  </si>
  <si>
    <t>QALIT4825B13U031117</t>
  </si>
  <si>
    <t>Dualtime cassa acciaio quadrante silver  verde</t>
  </si>
  <si>
    <t>QALIT4825B13U031101</t>
  </si>
  <si>
    <t>Orologio Dualtime cassa rosegold q/nero-oro rosè</t>
  </si>
  <si>
    <t>QALIT4780B13U040212</t>
  </si>
  <si>
    <t>Crono U Karimsky Q bianco C gomma</t>
  </si>
  <si>
    <t>QALIT4780B12U040211</t>
  </si>
  <si>
    <t>Crono U Merapi IPBLACK Q nero C IPBLACK</t>
  </si>
  <si>
    <t>QALIT47804121001021</t>
  </si>
  <si>
    <t>Cronografo U Concept next IP Black q/nero c/acciaio nero</t>
  </si>
  <si>
    <t>QALIT4425B12U007023</t>
  </si>
  <si>
    <t>Crono U Vulcano cassa IP rosegold q/bianco invecchiato c/marrone</t>
  </si>
  <si>
    <t>QALIT4425B12U007021</t>
  </si>
  <si>
    <t>Crono U Vulcano cassa in acciaio q/bianco invecchiato c/nero</t>
  </si>
  <si>
    <t>QALIT4425B12U001011</t>
  </si>
  <si>
    <t>Solo tempo dual time U Katmai cassa in acciaio Q verde silver C pelle nera</t>
  </si>
  <si>
    <t>SOLO TEMPO QUARZO</t>
  </si>
  <si>
    <t>Q7663003</t>
  </si>
  <si>
    <t>Orologio meccanico DRIVER Q/B Ltd Ed. 2003</t>
  </si>
  <si>
    <t>SOLO TEMPO MECCANICO</t>
  </si>
  <si>
    <t>Q7663002</t>
  </si>
  <si>
    <t>Orologio meccanico DRIVER Q/N Ltd Ed. 2003</t>
  </si>
  <si>
    <t>Q7300160</t>
  </si>
  <si>
    <t>Cronografo Simone q/bianco c/acciaio</t>
  </si>
  <si>
    <t>Q7058843</t>
  </si>
  <si>
    <t>Orologio Smart California q/verde grillo c/silicone verde grillo</t>
  </si>
  <si>
    <t>Q7058842</t>
  </si>
  <si>
    <t>Orologio Smart California q/rosso c/silicone rosso</t>
  </si>
  <si>
    <t>Q7058841</t>
  </si>
  <si>
    <t>Orologio Smart California q/nero c/silicone nero</t>
  </si>
  <si>
    <t>Q7058840</t>
  </si>
  <si>
    <t>Orologio Smart California q/blu c/silicone blu</t>
  </si>
  <si>
    <t>Q7058701</t>
  </si>
  <si>
    <t>Cronografo Nebraska D q/bianco c/gomma bianca ceramica bianca</t>
  </si>
  <si>
    <t>Q7046760</t>
  </si>
  <si>
    <t>Cronografo Illinois q/nero-blu c/nero cassa nera</t>
  </si>
  <si>
    <t>Q7046750</t>
  </si>
  <si>
    <t>Cronografo Vermont q/nero c/nero</t>
  </si>
  <si>
    <t>Q7055127</t>
  </si>
  <si>
    <t>Cinturino per orologio Toronto turchese</t>
  </si>
  <si>
    <t>CINTURINO</t>
  </si>
  <si>
    <t>Q7055128</t>
  </si>
  <si>
    <t>Cinturino per orologio Toronto celeste</t>
  </si>
  <si>
    <t>Q7055129</t>
  </si>
  <si>
    <t>Cinturino per orologio Toronto panna</t>
  </si>
  <si>
    <t>Q7293252</t>
  </si>
  <si>
    <t>Ricambio cinturino Pop turchese</t>
  </si>
  <si>
    <t>Q7470200</t>
  </si>
  <si>
    <t>CINT MARRONE PER WESERC01</t>
  </si>
  <si>
    <t>Q7470208</t>
  </si>
  <si>
    <t>Cinturino marrone Orologio Volga</t>
  </si>
  <si>
    <t>Q7470211</t>
  </si>
  <si>
    <t>CINT. CUOIO PER FULDA C01</t>
  </si>
  <si>
    <t>Q7470223</t>
  </si>
  <si>
    <t>CINT BLU PER TICINO   C01</t>
  </si>
  <si>
    <t>Q7470230</t>
  </si>
  <si>
    <t>CINT NERO PER WESER   C01</t>
  </si>
  <si>
    <t>Q7470232</t>
  </si>
  <si>
    <t>Cinturino blu Orologio Volga</t>
  </si>
  <si>
    <t>Q7470233</t>
  </si>
  <si>
    <t>Cinturino nero Orologio Volga</t>
  </si>
  <si>
    <t>Q7470235</t>
  </si>
  <si>
    <t xml:space="preserve">Cinturino nero per Orologio Dualtime </t>
  </si>
  <si>
    <t>Q7470527</t>
  </si>
  <si>
    <t xml:space="preserve">Cinturino cuoio per Orologio Dualtime </t>
  </si>
  <si>
    <t>Q7662901</t>
  </si>
  <si>
    <t>Ricambio cinturino Driver XC nero/cuciture bianche</t>
  </si>
  <si>
    <t>Q7662904</t>
  </si>
  <si>
    <t>Ricambio cinturino Driver C nero</t>
  </si>
  <si>
    <t>Q7662921</t>
  </si>
  <si>
    <t>Ricambio cinturino Driver L nero/cuciture bianche</t>
  </si>
  <si>
    <t>Q7662922</t>
  </si>
  <si>
    <t>Ricambio cinturino Driver L marrone</t>
  </si>
  <si>
    <t>COLORE</t>
  </si>
  <si>
    <t>Cintura U vitello spazzolato tmoro</t>
  </si>
  <si>
    <t>MARRONE</t>
  </si>
  <si>
    <t>Cintura U vitello spazzolato nero</t>
  </si>
  <si>
    <t xml:space="preserve">Cintura in cuoio forato blu </t>
  </si>
  <si>
    <t xml:space="preserve">Cintura pelle stampata alce nero </t>
  </si>
  <si>
    <t xml:space="preserve">Cintura pelle stampata alce tmoro </t>
  </si>
  <si>
    <t xml:space="preserve">Cintura pelle stampata alce tortora </t>
  </si>
  <si>
    <t xml:space="preserve">Cintura U nylon + scamosciato blu </t>
  </si>
  <si>
    <t xml:space="preserve">Cintura U nylon + scamosciato grigio </t>
  </si>
  <si>
    <t>GRIGIO</t>
  </si>
  <si>
    <t xml:space="preserve">Cintura U nylon + scamosciato beige </t>
  </si>
  <si>
    <t xml:space="preserve">Cintura U intrecciata marrone viscosa </t>
  </si>
  <si>
    <t xml:space="preserve">Cintura U intrecciata beige viscosa </t>
  </si>
  <si>
    <t xml:space="preserve">Cintura U intrecciata blu cotone </t>
  </si>
  <si>
    <t xml:space="preserve">Cintura U double saffiano nero/grigio </t>
  </si>
  <si>
    <t xml:space="preserve">Cintura U stampa cocco grigio </t>
  </si>
  <si>
    <t xml:space="preserve">Cintura U grigio </t>
  </si>
  <si>
    <t xml:space="preserve">Cintura U blu </t>
  </si>
  <si>
    <t xml:space="preserve">Cintura U cuoio </t>
  </si>
  <si>
    <t>Q7153182</t>
  </si>
  <si>
    <t xml:space="preserve">Cintura U elastico cuoio chiaro </t>
  </si>
  <si>
    <t>Cintura Smart wanfujing red</t>
  </si>
  <si>
    <t>ROSSO</t>
  </si>
  <si>
    <t>Cintura Smart green flash</t>
  </si>
  <si>
    <t>VERDE</t>
  </si>
  <si>
    <t>Cintura Smart ginza light blue</t>
  </si>
  <si>
    <t>Cintura Smart black milk</t>
  </si>
  <si>
    <t>NEROA</t>
  </si>
  <si>
    <t>Cintura Smart whitescreen</t>
  </si>
  <si>
    <t>BIANCA</t>
  </si>
  <si>
    <t>Cintura U nero pelle fibbia nickel lucida</t>
  </si>
  <si>
    <t>QALIT4803C13U015002</t>
  </si>
  <si>
    <t xml:space="preserve">Cintura U moro pelle fibbia nickel lucida </t>
  </si>
  <si>
    <t>Cintura U nera pelle fibbia gun stella laserata</t>
  </si>
  <si>
    <t>Cintura U moro pelle fibbia gun stella laserata</t>
  </si>
  <si>
    <t>QALIT4803C13U035001</t>
  </si>
  <si>
    <t xml:space="preserve">Cintura U nera pelle stampata </t>
  </si>
  <si>
    <t xml:space="preserve">Cintura U moro pelle stampata </t>
  </si>
  <si>
    <t>Cintura U nera pelle saffiano placca laserata</t>
  </si>
  <si>
    <t>Cintura U moro pelle saffiano placca laserata</t>
  </si>
  <si>
    <t>Cintura U blu pelle scamosciata impunture grosse</t>
  </si>
  <si>
    <t>Cintura U salvia pelle scamosciata impunture grosse</t>
  </si>
  <si>
    <t>SALVIA</t>
  </si>
  <si>
    <t>Cintura U arancio pelle scamosciata impunture grosse</t>
  </si>
  <si>
    <t>ARANCIO</t>
  </si>
  <si>
    <t>cintura in viscosa intrecciata arancio 62</t>
  </si>
  <si>
    <t>cintura in viscosa intrecciata giallo 63</t>
  </si>
  <si>
    <t>GIALLO</t>
  </si>
  <si>
    <t>Cintura U azzurro viscosa intrecciata</t>
  </si>
  <si>
    <t>AZZURRO</t>
  </si>
  <si>
    <t>cintura in viscosa intrecciata verde 65</t>
  </si>
  <si>
    <t>Cintura U nero moro doubleface</t>
  </si>
  <si>
    <t>Cintura U nera pelle fibbia gun senza cuciture</t>
  </si>
  <si>
    <t>Cintura U moro pelle fibbia gun senza cuciture</t>
  </si>
  <si>
    <t>Cintura U nera pelle stampata con stelline fibbia placca con stelle</t>
  </si>
  <si>
    <t>Cintura U bluette intrecciata cotone fibbia nickel lucido</t>
  </si>
  <si>
    <t>BLUETTE</t>
  </si>
  <si>
    <t>Cintura U greggio intrecciata cotone fibbia nickel lucido</t>
  </si>
  <si>
    <t>GREGGIO</t>
  </si>
  <si>
    <t>Cintura U wenghe intrecciata cotone fibbia nickel lucido</t>
  </si>
  <si>
    <t>Cintura U blu intrecciata cotone fibbia nickel lucido</t>
  </si>
  <si>
    <t>Cintura U blu pelle intrecciata fibbia nickel lucido</t>
  </si>
  <si>
    <t>Cintura U cuoio chiaro pelle intrecciata fibbia nickel lucido</t>
  </si>
  <si>
    <t>Cintura U tabacco pelle scamosciata senza cuciture</t>
  </si>
  <si>
    <t>Cintura U blu pelle scamosciata senza cuciture</t>
  </si>
  <si>
    <t>CINTURA PELLE</t>
  </si>
  <si>
    <t>CINTURA TESSUTO</t>
  </si>
  <si>
    <t>QALIT4799P13U100002</t>
  </si>
  <si>
    <t>Cravatta bianco seta stampata</t>
  </si>
  <si>
    <t>CRAVATTA</t>
  </si>
  <si>
    <t>Q7458250</t>
  </si>
  <si>
    <t>CRAV SETA VIOLA RIGA GIAL</t>
  </si>
  <si>
    <t>QALIT4799P13U030008</t>
  </si>
  <si>
    <t>Cravatta verde chiaro seta lino falso unito</t>
  </si>
  <si>
    <t>QALIT4799P13U070006</t>
  </si>
  <si>
    <t>Cravatta giallo seta stampata</t>
  </si>
  <si>
    <t>QALIT4799P13U110008</t>
  </si>
  <si>
    <t>Cravatta verde seta stampata</t>
  </si>
  <si>
    <t>QALIT4799P13U060003</t>
  </si>
  <si>
    <t>Cravatta azzurra seta stampata</t>
  </si>
  <si>
    <t>QALIT4799P13U100003</t>
  </si>
  <si>
    <t>Cravatta azzurro seta stampata</t>
  </si>
  <si>
    <t>QALIT4799P13U100009</t>
  </si>
  <si>
    <t>Cravatta rosso seta stampata</t>
  </si>
  <si>
    <t>QALIT4799P13U020008</t>
  </si>
  <si>
    <t>Cravatta verde chiaro seta lino rigato</t>
  </si>
  <si>
    <t>QALIT4799P13U080003</t>
  </si>
  <si>
    <t>Cravatta celeste seta stampata</t>
  </si>
  <si>
    <t>QALIT4799P13U080008</t>
  </si>
  <si>
    <t>Cravatta glicine seta stampata</t>
  </si>
  <si>
    <t>QALIT4799P13U120006</t>
  </si>
  <si>
    <t>Cravatta giallo ocra seta stampata</t>
  </si>
  <si>
    <t>Q7917372</t>
  </si>
  <si>
    <t>CRAVATTA TINTA UNITA GIAL</t>
  </si>
  <si>
    <t>Q7917660</t>
  </si>
  <si>
    <t>Cravatta 100pc seta base rosso cerchio silver e sfera</t>
  </si>
  <si>
    <t>QALIT4799P13U030004</t>
  </si>
  <si>
    <t>Cravatta grigio perla seta lino falso unito</t>
  </si>
  <si>
    <t>QALIT4799P13U050006</t>
  </si>
  <si>
    <t>QALIT4799P13U060002</t>
  </si>
  <si>
    <t>Cravatta bianca seta stampata</t>
  </si>
  <si>
    <t>QALIT4799P13U060007</t>
  </si>
  <si>
    <t>Cravatta marrone chiaro seta stampata</t>
  </si>
  <si>
    <t>QALIT4799P13U070003</t>
  </si>
  <si>
    <t>QALIT4799P13U110002</t>
  </si>
  <si>
    <t>QALIT4799P13U130008</t>
  </si>
  <si>
    <t>Ascot verde seta stampata</t>
  </si>
  <si>
    <t>ASCOT</t>
  </si>
  <si>
    <t>QALIT4799P13U130009</t>
  </si>
  <si>
    <t>Ascot rosso seta stampata</t>
  </si>
  <si>
    <t>QALIT4799P13U140003</t>
  </si>
  <si>
    <t>Ascot azzurro seta stampata</t>
  </si>
  <si>
    <t>QALIT4799P13U140006</t>
  </si>
  <si>
    <t>Ascot giallo ocra seta stampata</t>
  </si>
  <si>
    <t>QALIT4799P13U010004</t>
  </si>
  <si>
    <t xml:space="preserve">Cravatta azzurro seta </t>
  </si>
  <si>
    <t>QALIT4799P13U020003</t>
  </si>
  <si>
    <t>Cravatta celeste seta lino rigato</t>
  </si>
  <si>
    <t>QALIT4799P13U040003</t>
  </si>
  <si>
    <t>Cravatta blu pois jacquard seta</t>
  </si>
  <si>
    <t>QALIT4799P13U070002</t>
  </si>
  <si>
    <t>QALIT4799P13U090008</t>
  </si>
  <si>
    <t>QALIT4799P13U120007</t>
  </si>
  <si>
    <t>Cravatta marrone seta stampata</t>
  </si>
  <si>
    <t>QALIT4799P13U120008</t>
  </si>
  <si>
    <t>QALIT4799P13U170003</t>
  </si>
  <si>
    <t xml:space="preserve">Fazzoletto navy blu paisley grande seta </t>
  </si>
  <si>
    <t>FAZZOLETTO</t>
  </si>
  <si>
    <t>QALIT4799P13U180003</t>
  </si>
  <si>
    <t xml:space="preserve">Fazzoletto quadretto blu bianco madras seta </t>
  </si>
  <si>
    <t>QALIT4799P13U190003</t>
  </si>
  <si>
    <t>Fazzoletto paisley fant. Seta</t>
  </si>
  <si>
    <t>Q7458252</t>
  </si>
  <si>
    <t>CRAV SETA ROSSA RIGA VERD</t>
  </si>
  <si>
    <t>Q7917371</t>
  </si>
  <si>
    <t>CRAVATTA TINTA UNITA VERD</t>
  </si>
  <si>
    <t>Q7917612</t>
  </si>
  <si>
    <t>Cravatta 100pc seta gialla spina di pesce con rombi e fiori</t>
  </si>
  <si>
    <t>QALIT4799P13U010005</t>
  </si>
  <si>
    <t xml:space="preserve">Cravatta celeste seta </t>
  </si>
  <si>
    <t>QALIT4799P13U030003</t>
  </si>
  <si>
    <t>Cravatta azzurro seta lino falso unito</t>
  </si>
  <si>
    <t>QALIT4799P13U040009</t>
  </si>
  <si>
    <t>Cravatta rossa riga jacquard seta</t>
  </si>
  <si>
    <t>QALIT4799P13U050002</t>
  </si>
  <si>
    <t>QALIT4799P13U090003</t>
  </si>
  <si>
    <t>QALIT4799P13U120003</t>
  </si>
  <si>
    <t>QALIT4799P13U140008</t>
  </si>
  <si>
    <t>QALIT4799P13U160003</t>
  </si>
  <si>
    <t>Fazzoletto navy blu paisley piccolo seta navy blu</t>
  </si>
  <si>
    <t>QALIT4799P13U040005</t>
  </si>
  <si>
    <t>Cravatta blu riga jacquard seta</t>
  </si>
  <si>
    <t>QALIT4799P13U080009</t>
  </si>
  <si>
    <t>Cravatta rosso anguria seta stampata</t>
  </si>
  <si>
    <t>QALIT4799P13U090009</t>
  </si>
  <si>
    <t>QALIT4799P13U110009</t>
  </si>
  <si>
    <t>QALIT4799P13U150009</t>
  </si>
  <si>
    <t>Fazzoletto pois arancio seta</t>
  </si>
  <si>
    <t>Q7918181</t>
  </si>
  <si>
    <t>Cravatta 100pc seta jacquard regimental blu riga verde</t>
  </si>
  <si>
    <t>Q7918186</t>
  </si>
  <si>
    <t>Cravatta 100pc seta jacquard tinta unita marrone</t>
  </si>
  <si>
    <t>QALIT4799P13U050009</t>
  </si>
  <si>
    <t>Cravatta rossa anguria seta stampata</t>
  </si>
  <si>
    <t>Q7731265</t>
  </si>
  <si>
    <t>Sciarpa maglia inglese nero 100pc cashmere</t>
  </si>
  <si>
    <t>SCIARPA</t>
  </si>
  <si>
    <t>Q7917401</t>
  </si>
  <si>
    <t>CRAVATTA MAGLIA LILLA SET</t>
  </si>
  <si>
    <t>QALIT4799P13U040004</t>
  </si>
  <si>
    <t>Cravatta blu micro disegno jacquard seta</t>
  </si>
  <si>
    <t>QALIT4799P13U040007</t>
  </si>
  <si>
    <t>Cravatta rossa pois jacquard seta</t>
  </si>
  <si>
    <t>Q7917340</t>
  </si>
  <si>
    <t>CRAVATTA VIRGOLA BIANCA 1</t>
  </si>
  <si>
    <t>Q7917381</t>
  </si>
  <si>
    <t>CRAVATTA ROMBIFIORI FRAGO</t>
  </si>
  <si>
    <t>Q7917402</t>
  </si>
  <si>
    <t>CRAVATTA MAGLIA FRAGOLA S</t>
  </si>
  <si>
    <t>Q7918187</t>
  </si>
  <si>
    <t>Cravatta 100pc seta jacquard tinta unita bluette</t>
  </si>
  <si>
    <t>Q7918188</t>
  </si>
  <si>
    <t>Cravatta 100pc seta jacquard tinta unita avio</t>
  </si>
  <si>
    <t>Q7918209</t>
  </si>
  <si>
    <t>Cravatta 100pc stampata blu catene azzurre</t>
  </si>
  <si>
    <t>Q7918219</t>
  </si>
  <si>
    <t>Cravatta 100pc stampata blu riga gialla e celeste Regimental</t>
  </si>
  <si>
    <t>QALIT4799P13U020004</t>
  </si>
  <si>
    <t>Cravatta grigio seta lino rigato</t>
  </si>
  <si>
    <t>QALIT4799P13U040008</t>
  </si>
  <si>
    <t>Cravatta rossa micro disegno jacquard seta</t>
  </si>
  <si>
    <t>Q7918184</t>
  </si>
  <si>
    <t>Cravatta 100pc seta jacquard tinta unita blu</t>
  </si>
  <si>
    <t>Q7918185</t>
  </si>
  <si>
    <t>Cravatta 100pc seta jacquard tinta unita rossa</t>
  </si>
  <si>
    <t>Q7918192</t>
  </si>
  <si>
    <t>Cravatta 100pc seta jacquard regimental grigio riga blu</t>
  </si>
  <si>
    <t>Q7918193</t>
  </si>
  <si>
    <t>Cravatta 100pc seta jacquard regimental marrone riga celeste</t>
  </si>
  <si>
    <t>Q7918198</t>
  </si>
  <si>
    <t>Cravatta 100pc seta jacquard grigio sc fiorellino grigio</t>
  </si>
  <si>
    <t>Q7918199</t>
  </si>
  <si>
    <t>Cravatta 100pc seta jacquard blu rettangolino grigio</t>
  </si>
  <si>
    <t>Q7918218</t>
  </si>
  <si>
    <t>Cravatta 100pc stampata blu riga rossa e celeste Regimental</t>
  </si>
  <si>
    <t>QALIT4799P13U010003</t>
  </si>
  <si>
    <t xml:space="preserve">Cravatta blu scuro seta </t>
  </si>
  <si>
    <t>QALIT4799P13U210009</t>
  </si>
  <si>
    <t>Sciarpa lino rosso bianco stampata</t>
  </si>
  <si>
    <t>QALIT4799P13U220004</t>
  </si>
  <si>
    <t>Sciarpa lino pink stampata</t>
  </si>
  <si>
    <t>QALIT4799P13U220009</t>
  </si>
  <si>
    <t>Sciarpa lino arancio stampata</t>
  </si>
  <si>
    <t>QALIT4799P13U230004</t>
  </si>
  <si>
    <t>Sciarpa lino quadretto azzurro stampata</t>
  </si>
  <si>
    <t>Q7917373</t>
  </si>
  <si>
    <t>CRAVATTA TINTA UNITA FRAG</t>
  </si>
  <si>
    <t>Q7917682</t>
  </si>
  <si>
    <t>Cravatta seta/lino base gialla riga</t>
  </si>
  <si>
    <t>Q7917683</t>
  </si>
  <si>
    <t>Cravatta seta/lino base marrone riga</t>
  </si>
  <si>
    <t>Q7917873</t>
  </si>
  <si>
    <t>Cravatta  seta/lino rossa</t>
  </si>
  <si>
    <t>Q7917874</t>
  </si>
  <si>
    <t>Cravatta  seta/lino</t>
  </si>
  <si>
    <t>Q7918189</t>
  </si>
  <si>
    <t>Cravatta 100pc seta jacquard puntinata blu</t>
  </si>
  <si>
    <t>Q7918190</t>
  </si>
  <si>
    <t>Cravatta 100pc seta jacquard puntinata rosa</t>
  </si>
  <si>
    <t>Q7918195</t>
  </si>
  <si>
    <t>Cravatta 100pc seta jacquard regimental blu riga gialla e grigia</t>
  </si>
  <si>
    <t>Q7918201</t>
  </si>
  <si>
    <t>Cravatta 100pc seta jacquard blu scuro puntini fitti grigi</t>
  </si>
  <si>
    <t>Q7918206</t>
  </si>
  <si>
    <t>Cravatta 100pc stampata blu fiori grigi</t>
  </si>
  <si>
    <t>Q7918210</t>
  </si>
  <si>
    <t>Cravatta 100pc stampata blu catene viola</t>
  </si>
  <si>
    <t>Q7918213</t>
  </si>
  <si>
    <t>Cravatta 100pc stampata bluette quadretto giallo</t>
  </si>
  <si>
    <t>Q7918215</t>
  </si>
  <si>
    <t>Cravatta 100pc stampata marrone quadretto azzurro</t>
  </si>
  <si>
    <t>QALIT4799P13U240004</t>
  </si>
  <si>
    <t>Sciarpa lino grigio blu stampata</t>
  </si>
  <si>
    <t>Cappellino D Blu navy  ricamo swarovsky strass</t>
  </si>
  <si>
    <t xml:space="preserve"> </t>
  </si>
  <si>
    <t>NAVY</t>
  </si>
  <si>
    <t>BASEBALL CAP</t>
  </si>
  <si>
    <t>Q7190802</t>
  </si>
  <si>
    <t>McLaren Car Cap Kimi</t>
  </si>
  <si>
    <t>CAR</t>
  </si>
  <si>
    <t>Q7788281</t>
  </si>
  <si>
    <t>Baseball cap lino visiera nappa  avorio tg M/L</t>
  </si>
  <si>
    <t>AVORIO</t>
  </si>
  <si>
    <t>BASEBALL CAP PELLE</t>
  </si>
  <si>
    <t>Q7454211</t>
  </si>
  <si>
    <t>Roma cappello U blu esterno paprika interno tg 50</t>
  </si>
  <si>
    <t>CAPPELLO PESCATORA</t>
  </si>
  <si>
    <t>Q7454222</t>
  </si>
  <si>
    <t>Roma cappello U marrone esterno paprika interno 52</t>
  </si>
  <si>
    <t>MAGLIERIA</t>
  </si>
  <si>
    <t>ANTRACITE</t>
  </si>
  <si>
    <t>ROSSA</t>
  </si>
  <si>
    <t>CELESTE</t>
  </si>
  <si>
    <t>BIA/NER</t>
  </si>
  <si>
    <t>CEL/BIA</t>
  </si>
  <si>
    <t>BIANCO</t>
  </si>
  <si>
    <t>?</t>
  </si>
  <si>
    <t>POLO D TINTA UNITA M/C CO</t>
  </si>
  <si>
    <t>POLO MAL FILE U M/M BLU N</t>
  </si>
  <si>
    <t>POLO JERSEY M/M U BIANCO</t>
  </si>
  <si>
    <t>VIO-BLU-BIA</t>
  </si>
  <si>
    <t>BLU-VER-BIA</t>
  </si>
  <si>
    <t>VIOLA</t>
  </si>
  <si>
    <t>POLO U ML BIANCA PIQUET 5</t>
  </si>
  <si>
    <t>POLO U MC BIANCO BLULILLA</t>
  </si>
  <si>
    <t>BIA-GRI-VER</t>
  </si>
  <si>
    <t>POLO U MC BIAN GRIGVERD 5</t>
  </si>
  <si>
    <t>GLICINE</t>
  </si>
  <si>
    <t>BIA-BLU</t>
  </si>
  <si>
    <t>BEI-BIA-BLU</t>
  </si>
  <si>
    <t>BLU-PAN-BEI</t>
  </si>
  <si>
    <t>RIGA</t>
  </si>
  <si>
    <t>BLU ELETTRICO</t>
  </si>
  <si>
    <t>AERANCIONE</t>
  </si>
  <si>
    <t>COSTINA</t>
  </si>
  <si>
    <t>BLT</t>
  </si>
  <si>
    <t>AZZ-BIA</t>
  </si>
  <si>
    <t>BIA-GRI-BLU</t>
  </si>
  <si>
    <t>GRI-AZZ-BIA</t>
  </si>
  <si>
    <t>BLU-GRI-BIA</t>
  </si>
  <si>
    <t>GRI-BIA</t>
  </si>
  <si>
    <t>GLI-BIA</t>
  </si>
  <si>
    <t>BLU-BIA</t>
  </si>
  <si>
    <t>GRI-GLI</t>
  </si>
  <si>
    <t>BIA-GLI</t>
  </si>
  <si>
    <t>GRIGIA RIG</t>
  </si>
  <si>
    <t>VERDONE</t>
  </si>
  <si>
    <t>4849C13D01</t>
  </si>
  <si>
    <t>4849C13D02</t>
  </si>
  <si>
    <t>4849C13U01</t>
  </si>
  <si>
    <t>4849C13U02</t>
  </si>
  <si>
    <t>4849C13U03</t>
  </si>
  <si>
    <t>ROSA</t>
  </si>
  <si>
    <t>COPIATIVO</t>
  </si>
  <si>
    <t>MELA</t>
  </si>
  <si>
    <t>4849C13U04</t>
  </si>
  <si>
    <t>4849C13U05</t>
  </si>
  <si>
    <t>4849P13D01</t>
  </si>
  <si>
    <t>FUCXIA</t>
  </si>
  <si>
    <t>4849P13D02</t>
  </si>
  <si>
    <t>4849P13D03</t>
  </si>
  <si>
    <t>4849P13U01</t>
  </si>
  <si>
    <t>4849P13U02</t>
  </si>
  <si>
    <t>4849P13U03</t>
  </si>
  <si>
    <t>4849P13U04</t>
  </si>
  <si>
    <t>4849P13U05</t>
  </si>
  <si>
    <t>4849P13U06</t>
  </si>
  <si>
    <t>BLU NAVY</t>
  </si>
  <si>
    <t xml:space="preserve">T-SHIRT BIANCO/NERO </t>
  </si>
  <si>
    <t xml:space="preserve">POLOSHIRT ANTRACITE </t>
  </si>
  <si>
    <t xml:space="preserve">POLOSHIRT NERA </t>
  </si>
  <si>
    <t xml:space="preserve">POLOSHIRT BLU </t>
  </si>
  <si>
    <t>POLOSHIRT GRIGIO/MEL</t>
  </si>
  <si>
    <t xml:space="preserve">POLOSHIRT ROSSA </t>
  </si>
  <si>
    <t xml:space="preserve">PULLOVER CELESTE </t>
  </si>
  <si>
    <t>T-SHIRT BIA/NER C01</t>
  </si>
  <si>
    <t>T-SHIRT CEL/BIA C01</t>
  </si>
  <si>
    <t>POLO UOMO,VERDE, C01</t>
  </si>
  <si>
    <t>POLO UOMO,NERO</t>
  </si>
  <si>
    <t xml:space="preserve">POLO D TINTA UNITA M/C BLU NAVY </t>
  </si>
  <si>
    <t xml:space="preserve">POLO D TINTA UNITA M/C NERO  </t>
  </si>
  <si>
    <t>POLO U COLLO GOLETTA M/C BLU NAVY</t>
  </si>
  <si>
    <t xml:space="preserve">POLO U COLLO GOLETTA M/C BIANCO </t>
  </si>
  <si>
    <t xml:space="preserve">POLO U COLLO GOLETTA M/C   NERO </t>
  </si>
  <si>
    <t xml:space="preserve">POLO JERS RIGA </t>
  </si>
  <si>
    <t xml:space="preserve">POLO PIQUET U COLLO GOLETTA ARANCIO </t>
  </si>
  <si>
    <t xml:space="preserve">POLO MARRONE </t>
  </si>
  <si>
    <t xml:space="preserve">POLO U COLLO GOLETTA CELESTE </t>
  </si>
  <si>
    <t xml:space="preserve">POLO D COLLO CAMICIA MARRONE </t>
  </si>
  <si>
    <t xml:space="preserve">POLO D COLLO CAMICIA CELESTE </t>
  </si>
  <si>
    <t xml:space="preserve">POLO U RIGA VIOLA-BLU-BIANCA M/C </t>
  </si>
  <si>
    <t xml:space="preserve">POLO U BLU RIGA VIOLA-BIANCA M/C </t>
  </si>
  <si>
    <t xml:space="preserve">POLO U BLU RIGA VERDE-BIANCA M/C </t>
  </si>
  <si>
    <t xml:space="preserve">POLO U COLLO GOLETTA ROSSO </t>
  </si>
  <si>
    <t xml:space="preserve">POLO D BLU RIGA VIOLA-BIANCA MC </t>
  </si>
  <si>
    <t xml:space="preserve">POLO D COLLO CAMICIA ROSSO </t>
  </si>
  <si>
    <t xml:space="preserve">POLO D COLLO GOLETTA VIOLA </t>
  </si>
  <si>
    <t xml:space="preserve">Polo D M/C bianco doppia riga bluette e verde collo rugby </t>
  </si>
  <si>
    <t xml:space="preserve">Polo D M/C grigio riga bluette/verde grillo/bianco collo rugby </t>
  </si>
  <si>
    <t xml:space="preserve">Polo D M/C navy riga verde/grigio righino giallo collo rugby </t>
  </si>
  <si>
    <t xml:space="preserve">Polo D M/C grigio riga bluette righino verde collo rugby </t>
  </si>
  <si>
    <t xml:space="preserve">Polo D M/C navy riga verde grillo righino bianco collo rugby </t>
  </si>
  <si>
    <t xml:space="preserve">Polo D M/C viola con verde bottiglia e panna collo rugby </t>
  </si>
  <si>
    <t xml:space="preserve">Polo D M/C verde bottiglia con doppia riga bluette collo rugby </t>
  </si>
  <si>
    <t xml:space="preserve">Polo D S/M bianco doppia riga bluette/verde collo rugby </t>
  </si>
  <si>
    <t xml:space="preserve">Polo U M/C verde bottiglia con doppia riga bluette rugby </t>
  </si>
  <si>
    <t xml:space="preserve">Polo U M/C navy riga verde grillo/righino bianco collo caprese </t>
  </si>
  <si>
    <t xml:space="preserve">Polo U M/C grigio riga bluette righino verde/bianco collo costina </t>
  </si>
  <si>
    <t xml:space="preserve">Polo U M/C navy riga verde righino grigio/giallo collo costina </t>
  </si>
  <si>
    <t xml:space="preserve">Polo U piquet grigio M/C collo rigato </t>
  </si>
  <si>
    <t xml:space="preserve">Polo U piquet nero M/C collo rigato </t>
  </si>
  <si>
    <t xml:space="preserve">Polo U piquet marrone M/C collo rigato </t>
  </si>
  <si>
    <t xml:space="preserve">Polo U piquet blu M/C collo rigato </t>
  </si>
  <si>
    <t xml:space="preserve">Polo U M/C grigio riga bluette righino verde collo caprese </t>
  </si>
  <si>
    <t xml:space="preserve">Polo U M/C blu con doppia riga bianca rugby </t>
  </si>
  <si>
    <t xml:space="preserve">Polo U M/C bianco doppia riga bluette e verde collo rugby </t>
  </si>
  <si>
    <t xml:space="preserve">POLO U ML BIANCA RIGHE </t>
  </si>
  <si>
    <t xml:space="preserve">POLO U ML BLU PIQUET </t>
  </si>
  <si>
    <t xml:space="preserve">Polo D m/c tinta unita bianco </t>
  </si>
  <si>
    <t xml:space="preserve">Polo D m/c tinta unita blu navy </t>
  </si>
  <si>
    <t xml:space="preserve">Polo D m/c tinta unita glicine </t>
  </si>
  <si>
    <t xml:space="preserve">Polo D m/c tinta unita nero </t>
  </si>
  <si>
    <t xml:space="preserve">Polo D s/m riga larga bianco/navy collo rugby </t>
  </si>
  <si>
    <t xml:space="preserve">Polo D m/c fondo beige riga stretta panna riga blu collo costina </t>
  </si>
  <si>
    <t xml:space="preserve">Polo D m/c fondo blu riga stretta panna riga beige collo costina </t>
  </si>
  <si>
    <t xml:space="preserve">Polo U m/c tinta unita nero collo costina </t>
  </si>
  <si>
    <t xml:space="preserve">Polo U m/c tinta unita grigio collo costina </t>
  </si>
  <si>
    <t xml:space="preserve">Polo U m/c tinta unita blu collo costina </t>
  </si>
  <si>
    <t xml:space="preserve">Polo U m/c delavata beige collo costina sottocollo righine </t>
  </si>
  <si>
    <t xml:space="preserve">Polo U m/c blu riga stretta beige/panna collo costina </t>
  </si>
  <si>
    <t xml:space="preserve">Polo U m/c grigio riga stretta blu/bianco collo costina </t>
  </si>
  <si>
    <t xml:space="preserve">Polo U m/c riga larga bianca/grigia collo costina </t>
  </si>
  <si>
    <t xml:space="preserve">Polo piquet U collo costina navy </t>
  </si>
  <si>
    <t xml:space="preserve">Polo piquet U collo costina rosso </t>
  </si>
  <si>
    <t xml:space="preserve">Polo piquet U collo costina giallo </t>
  </si>
  <si>
    <t xml:space="preserve">Polo piquet U collo costina blu elettrico </t>
  </si>
  <si>
    <t xml:space="preserve">Polo piquet U collo costina arancione </t>
  </si>
  <si>
    <t xml:space="preserve">Polo piquet U collo costina turchese </t>
  </si>
  <si>
    <t xml:space="preserve">Polo U piquet bianca collo bluette righine </t>
  </si>
  <si>
    <t xml:space="preserve">Polo U piquet grigio collo blu navy righine </t>
  </si>
  <si>
    <t xml:space="preserve">Polo U piquet rosso collo bluette righine </t>
  </si>
  <si>
    <t xml:space="preserve">Polo U piquet bianca collo double grigio con taschino </t>
  </si>
  <si>
    <t xml:space="preserve">Polo U piquet grigio collo double blu con taschino </t>
  </si>
  <si>
    <t xml:space="preserve">Polo U piquet blu navy collo double grigio con taschino </t>
  </si>
  <si>
    <t xml:space="preserve">Polo azzurra riga bianca collo rugby sottocollo righine </t>
  </si>
  <si>
    <t xml:space="preserve">Polo U blu riga bianca collo rugby sottocollo righine </t>
  </si>
  <si>
    <t xml:space="preserve">Polo U bianco riga blu collo rugby sottocollo righine </t>
  </si>
  <si>
    <t xml:space="preserve">Polo U m/l bluette collo rugby bianco sottocollo righine </t>
  </si>
  <si>
    <t xml:space="preserve">Polo U m/l bianco collo rugby bianco sottocollo righine </t>
  </si>
  <si>
    <t xml:space="preserve">Polo U bianca riga larga grigia stretta blu </t>
  </si>
  <si>
    <t xml:space="preserve">Polo U grigia riga larga azzurra stretta bianca </t>
  </si>
  <si>
    <t xml:space="preserve">Polo U blu riga larga grigia stretta bianca </t>
  </si>
  <si>
    <t>Polo U bianca collo camicia bianco con righine sottocollo</t>
  </si>
  <si>
    <t xml:space="preserve">Polo U grigio collo camicia bianco con righine sottocollo </t>
  </si>
  <si>
    <t xml:space="preserve">Polo U blu elettrico collo camicia bianco con righine sottocollo </t>
  </si>
  <si>
    <t xml:space="preserve">Polo U blu riga larga grigia stretta bianca collo rugby jeans </t>
  </si>
  <si>
    <t xml:space="preserve">T-shirt U STELLA grigio </t>
  </si>
  <si>
    <t xml:space="preserve">Polo D s/m jersey grigia collo camicia </t>
  </si>
  <si>
    <t xml:space="preserve">Polo D s/m jersey nera collo camicia </t>
  </si>
  <si>
    <t xml:space="preserve">Polo D s/m jersey bianca collo camicia </t>
  </si>
  <si>
    <t xml:space="preserve">Polo D s/m jersey blu collo camicia </t>
  </si>
  <si>
    <t xml:space="preserve">Polo D m/m jersey grigia collo camicia </t>
  </si>
  <si>
    <t xml:space="preserve">Polo D m/m jersey nera collo camicia </t>
  </si>
  <si>
    <t xml:space="preserve">Polo D m/m jersey blu collo camicia </t>
  </si>
  <si>
    <t xml:space="preserve">Polo D s/m glicine collo costina </t>
  </si>
  <si>
    <t xml:space="preserve">Polo D s/m rigata grigia riga bianca collo bianco camicia </t>
  </si>
  <si>
    <t xml:space="preserve">Polo D s/m rigata glicine riga bianca collo bianco camicia </t>
  </si>
  <si>
    <t xml:space="preserve">Polo D m/m rigata grigia riga bianca collo bianco camicia </t>
  </si>
  <si>
    <t xml:space="preserve">Polo D m/m rigata blu riga bianca collo bianco camicia </t>
  </si>
  <si>
    <t xml:space="preserve">Polo D m/m rigata glicine riga bianca collo bianco camicia </t>
  </si>
  <si>
    <t>Polo D s/m bianca riga grigia larga glicine stretta collo camicia</t>
  </si>
  <si>
    <t xml:space="preserve">Polo D s/m blu riga bianca larga glicine stretta collo camicia </t>
  </si>
  <si>
    <t xml:space="preserve">Polo D s/m glicine riga grigia larga bianca stretta collo camicia </t>
  </si>
  <si>
    <t xml:space="preserve">Polo D m/m bianca riga grigia larga glicine stretta collo camicia </t>
  </si>
  <si>
    <t xml:space="preserve">T-shirt D Stella in paillettes centrale bianca </t>
  </si>
  <si>
    <t>POLO U MC GRIGIA RIG V</t>
  </si>
  <si>
    <t>POLO U MC BLU COLLOGRI</t>
  </si>
  <si>
    <t xml:space="preserve">Coreana D nera </t>
  </si>
  <si>
    <t xml:space="preserve">Polo U m/l blu collo rugby </t>
  </si>
  <si>
    <t xml:space="preserve">Polo U m/l verdone collo rugby </t>
  </si>
  <si>
    <t xml:space="preserve">T-shirt U bianca mascherina Classe A </t>
  </si>
  <si>
    <t xml:space="preserve">T-shirt U grigia mascherina Classe A </t>
  </si>
  <si>
    <t xml:space="preserve">T-shirt D bianca mascherina Classe A </t>
  </si>
  <si>
    <t xml:space="preserve">T-shirt D grigia mascherina Classe A </t>
  </si>
  <si>
    <t xml:space="preserve">Polo mm D bianca </t>
  </si>
  <si>
    <t xml:space="preserve">Polo mm D bluette </t>
  </si>
  <si>
    <t xml:space="preserve">Polo mm D grigio mel </t>
  </si>
  <si>
    <t>Polo mm U blu stampa frontale</t>
  </si>
  <si>
    <t>Polo mm U bianca stampa frontale</t>
  </si>
  <si>
    <t>Polo mm U bluette stampa frontale</t>
  </si>
  <si>
    <t>Polo mm U grigio mel stampa frontale</t>
  </si>
  <si>
    <t>Polo mm U blu contrasti vari</t>
  </si>
  <si>
    <t>Polo mm U bianca contrasti vari</t>
  </si>
  <si>
    <t>Polo mm U bluette contrasti vari</t>
  </si>
  <si>
    <t>Polo mm U grigio mel contrasti vari</t>
  </si>
  <si>
    <t>Polo mm U rosa effetti tintoria</t>
  </si>
  <si>
    <t>Polo mm U copiativo effetti tintoria</t>
  </si>
  <si>
    <t>Polo mm U mela effetti tintoria</t>
  </si>
  <si>
    <t>Polo mm U arancio effetti tintoria</t>
  </si>
  <si>
    <t>T-shirt mm U bianca stampa grande</t>
  </si>
  <si>
    <t>T-shirt mm U grigio mel stampa grande</t>
  </si>
  <si>
    <t>T-shirt mm U bianca stampa piccola</t>
  </si>
  <si>
    <t>T-shirt mm U grigio mel stampa piccola</t>
  </si>
  <si>
    <t>Polo sm D blu inserti camiceria</t>
  </si>
  <si>
    <t>Polo sm D bianca inserti camiceria</t>
  </si>
  <si>
    <t>Polo sm D bluette inserti camiceria</t>
  </si>
  <si>
    <t>Polo sm D fucsia inserti camiceria</t>
  </si>
  <si>
    <t>Polo mm D bianca collo Lacoste</t>
  </si>
  <si>
    <t>Polo mm D bluette collo Lacoste</t>
  </si>
  <si>
    <t>Polo mm D fucsia collo Lacoste</t>
  </si>
  <si>
    <t>T-shirt D bianca stella paillettes</t>
  </si>
  <si>
    <t>T-shirt D blu stella paillettes</t>
  </si>
  <si>
    <t>Polo mm U candido blu navy</t>
  </si>
  <si>
    <t>Polo mm U candido blu</t>
  </si>
  <si>
    <t>Polo mm U candido grigio</t>
  </si>
  <si>
    <t>Polo mm U bianco rosso</t>
  </si>
  <si>
    <t>Polo mm U candido blu navy collo Lacoste double</t>
  </si>
  <si>
    <t>Polo mm U candido blu collo Lacoste double</t>
  </si>
  <si>
    <t>Polo mm U candido grigio collo Lacoste double</t>
  </si>
  <si>
    <t>Polo mm U bianco rosso collo Lacoste double</t>
  </si>
  <si>
    <t>Polo mm U giallo collo Fred Perry</t>
  </si>
  <si>
    <t>Polo mm U bluette collo Fred Perry</t>
  </si>
  <si>
    <t>Polo mm U verde collo Fred Perry</t>
  </si>
  <si>
    <t>Polo mm U arancio collo Fred Perry</t>
  </si>
  <si>
    <t>Polo mm U giallo sottocollo intarsio</t>
  </si>
  <si>
    <t>Polo mm U bluette sottocollo intarsio</t>
  </si>
  <si>
    <t>Polo mm U verde sottocollo intarsio</t>
  </si>
  <si>
    <t>Polo mm U arancio sottocollo intarsio</t>
  </si>
  <si>
    <t>Polo mm U blu navy collo double</t>
  </si>
  <si>
    <t>Polo mm U bluette collo double</t>
  </si>
  <si>
    <t>Polo mm U azzurro collo double</t>
  </si>
  <si>
    <t>Polo mm U grigio mel collo double</t>
  </si>
  <si>
    <t>Polo mm U blu navy collo camiceria</t>
  </si>
  <si>
    <t>Polo mm U bluette collo camiceria</t>
  </si>
  <si>
    <t>Polo mm U azzurro collo camiceria</t>
  </si>
  <si>
    <t>Polo mm U grigio mel collo camiceria</t>
  </si>
  <si>
    <t>4803C13U01</t>
  </si>
  <si>
    <t>4803C13U02</t>
  </si>
  <si>
    <t>4803C13U03</t>
  </si>
  <si>
    <t>4803C13U04</t>
  </si>
  <si>
    <t>4803C13U05</t>
  </si>
  <si>
    <t>4803C13U06</t>
  </si>
  <si>
    <t>4803P13U01</t>
  </si>
  <si>
    <t>4803P13U02</t>
  </si>
  <si>
    <t>4803P13U03</t>
  </si>
  <si>
    <t>4803P13U04</t>
  </si>
  <si>
    <t>4803P13U05</t>
  </si>
  <si>
    <t>4803P13U06</t>
  </si>
  <si>
    <t>MAGLIERIA 1</t>
  </si>
  <si>
    <t>LEGGERO</t>
  </si>
  <si>
    <t>4849C13D03</t>
  </si>
  <si>
    <t>4849C13D04</t>
  </si>
  <si>
    <t>4849C13D05</t>
  </si>
  <si>
    <t>4849C13D06</t>
  </si>
  <si>
    <t>4849C13U06</t>
  </si>
  <si>
    <t>4849C13U07</t>
  </si>
  <si>
    <t>4849C13U08</t>
  </si>
  <si>
    <t>4849C13U11</t>
  </si>
  <si>
    <t>4849C13U12</t>
  </si>
  <si>
    <t>4849C13U13</t>
  </si>
  <si>
    <t>4849P13U09</t>
  </si>
  <si>
    <t>4849P13U10</t>
  </si>
  <si>
    <t>4849P13U11</t>
  </si>
  <si>
    <t>ARTICOLO</t>
  </si>
  <si>
    <t xml:space="preserve">Cardigan con bottoni U leggero blu </t>
  </si>
  <si>
    <t xml:space="preserve">Cardigan con bottoni U leggero grigio </t>
  </si>
  <si>
    <t xml:space="preserve">COLLO V U NAVY </t>
  </si>
  <si>
    <t xml:space="preserve">COLLO V U BLUETTE </t>
  </si>
  <si>
    <t xml:space="preserve">COLLO V U VERDINO </t>
  </si>
  <si>
    <t xml:space="preserve">COLLO V U TORTORA </t>
  </si>
  <si>
    <t>Felpa U bianco leggera zip</t>
  </si>
  <si>
    <t xml:space="preserve">Gilet con bottoni U leggero blu </t>
  </si>
  <si>
    <t xml:space="preserve">Gilet con bottoni U leggero grigio </t>
  </si>
  <si>
    <t>Gilet U s/M blu prof grigio C/ZIP stellina argento SHF</t>
  </si>
  <si>
    <t xml:space="preserve">GIROCOLLO U BLUETTE </t>
  </si>
  <si>
    <t xml:space="preserve">GIROCOLLO U NAVY </t>
  </si>
  <si>
    <t xml:space="preserve">GIROCOLLO U TORTORA </t>
  </si>
  <si>
    <t xml:space="preserve">PANTTUTA D BIANCO </t>
  </si>
  <si>
    <t>TUTA U BLU COMPLETO</t>
  </si>
  <si>
    <t>Felpa zip D bianco con stampa</t>
  </si>
  <si>
    <t>Felpa zip D blu con stampa</t>
  </si>
  <si>
    <t xml:space="preserve">Pantalone tuta D bianco </t>
  </si>
  <si>
    <t xml:space="preserve">Pantalone tuta D blu </t>
  </si>
  <si>
    <t>Felpa zip D bianco con ricamo e stampa</t>
  </si>
  <si>
    <t>Felpa zip D blu con ricamo e stampa</t>
  </si>
  <si>
    <t>Pantalone tuta D bianco con ricamo</t>
  </si>
  <si>
    <t>Pantalone tuta D blu con ricamo</t>
  </si>
  <si>
    <t>Felpa zip U bianco con stampa</t>
  </si>
  <si>
    <t>Felpa zip U blu con stampa</t>
  </si>
  <si>
    <t>Felpa zip U grigio con stampa</t>
  </si>
  <si>
    <t>Felpa U bianca zip e cappuccio</t>
  </si>
  <si>
    <t>Felpa U blu zip e cappuccio</t>
  </si>
  <si>
    <t>Felpa U grigio mel zip e cappuccio</t>
  </si>
  <si>
    <t xml:space="preserve">Pantalone tuta U bianco </t>
  </si>
  <si>
    <t xml:space="preserve">Pantalone tuta U grigio mel </t>
  </si>
  <si>
    <t xml:space="preserve">Pantalone tuta U blu </t>
  </si>
  <si>
    <t>Felpa zip U bianco con stampa con ricamo</t>
  </si>
  <si>
    <t xml:space="preserve">Felpa zip U blu con stampa con ricamo </t>
  </si>
  <si>
    <t xml:space="preserve">Felpa zip U grigio con stampa con ricamo </t>
  </si>
  <si>
    <t xml:space="preserve">Felpa U bianca zip e cappuccio con ricamo </t>
  </si>
  <si>
    <t>Felpa U blu zip e cappuccio con ricamo</t>
  </si>
  <si>
    <t>Felpa U grigio mel zip e cappuccio con ricamo</t>
  </si>
  <si>
    <t>Pantalone tuta U bianco can ricamo</t>
  </si>
  <si>
    <t>Pantalone tuta U grigio mel con ricamo</t>
  </si>
  <si>
    <t>Pantalone tuta U blu con ricamo</t>
  </si>
  <si>
    <t xml:space="preserve">Collo zip U blu </t>
  </si>
  <si>
    <t xml:space="preserve">Collo zip U marrone </t>
  </si>
  <si>
    <t xml:space="preserve">Scollo V U blu </t>
  </si>
  <si>
    <t xml:space="preserve">Scollo V U marrone </t>
  </si>
  <si>
    <t xml:space="preserve">Girocollo U blu </t>
  </si>
  <si>
    <t xml:space="preserve">Girocollo U marrone </t>
  </si>
  <si>
    <t>CAMICIA</t>
  </si>
  <si>
    <t>QUAD/CELESTE</t>
  </si>
  <si>
    <t>RIG/BIA-CEL</t>
  </si>
  <si>
    <t>RIG/BIA-BLU</t>
  </si>
  <si>
    <t>RIG/BIA-BEIGE</t>
  </si>
  <si>
    <t>QUAD/BLU-VER-ARA</t>
  </si>
  <si>
    <t>QUAD/ROS-BLU-GIA</t>
  </si>
  <si>
    <t>QUAD/AZZ</t>
  </si>
  <si>
    <t>RIG/AZZ-BIA</t>
  </si>
  <si>
    <t>QUAD/BLU</t>
  </si>
  <si>
    <t>RIG/CEL-AZZ</t>
  </si>
  <si>
    <t>RIG/CEL-ROSA</t>
  </si>
  <si>
    <t>QUAD/BIA-AZZ</t>
  </si>
  <si>
    <t>NERA</t>
  </si>
  <si>
    <t>RIG/LILLA</t>
  </si>
  <si>
    <t>RIG/GRIGIA</t>
  </si>
  <si>
    <t>QUAD/ROSSO</t>
  </si>
  <si>
    <t>RIG.DOPPIA/BLU</t>
  </si>
  <si>
    <t>RIG/AZZ-BLU</t>
  </si>
  <si>
    <t>RIG/AZZ-CEL</t>
  </si>
  <si>
    <t>TURCHESE</t>
  </si>
  <si>
    <t>RIG/BIA-NER</t>
  </si>
  <si>
    <t>RIG/BLU-BIA</t>
  </si>
  <si>
    <t>RIG/CEL-BIA</t>
  </si>
  <si>
    <t>RIG/MAR-CEL</t>
  </si>
  <si>
    <t>QUAD/ROSA</t>
  </si>
  <si>
    <t>DUNE</t>
  </si>
  <si>
    <t>VAR.ROSSI</t>
  </si>
  <si>
    <t>4476C13U01</t>
  </si>
  <si>
    <t>4476C13U02</t>
  </si>
  <si>
    <t>4476C13U03</t>
  </si>
  <si>
    <t>4476C13U04</t>
  </si>
  <si>
    <t>4476C13U08</t>
  </si>
  <si>
    <t>4476C13U09</t>
  </si>
  <si>
    <t>SALMONE</t>
  </si>
  <si>
    <t>4476C13U10</t>
  </si>
  <si>
    <t>RIG-BLU</t>
  </si>
  <si>
    <t>4476C13U11</t>
  </si>
  <si>
    <t>RIG-VIOLA</t>
  </si>
  <si>
    <t>4476C13U12</t>
  </si>
  <si>
    <t>RIG-ARANCIO</t>
  </si>
  <si>
    <t>4476C13U13</t>
  </si>
  <si>
    <t>FIORE</t>
  </si>
  <si>
    <t>4476P13U01</t>
  </si>
  <si>
    <t>4476p13u02</t>
  </si>
  <si>
    <t>4476P13U03</t>
  </si>
  <si>
    <t>4476P13U04</t>
  </si>
  <si>
    <t>4476P13U05</t>
  </si>
  <si>
    <t>RIG-BIANCO</t>
  </si>
  <si>
    <t>4476P13U06</t>
  </si>
  <si>
    <t>RIG-CELESTE</t>
  </si>
  <si>
    <t>4476P13U07</t>
  </si>
  <si>
    <t>QUADRO-CELESTE</t>
  </si>
  <si>
    <t>4476P13U08</t>
  </si>
  <si>
    <t>RIG/GRI-ROSA</t>
  </si>
  <si>
    <t>4476P13U09</t>
  </si>
  <si>
    <t>4476P13U10</t>
  </si>
  <si>
    <t>JEANS</t>
  </si>
  <si>
    <t>4476P13U11</t>
  </si>
  <si>
    <t>4476P13U12</t>
  </si>
  <si>
    <t>4476P13U13</t>
  </si>
  <si>
    <t>RIG/ROSA-BIA</t>
  </si>
  <si>
    <t>4476P13U14</t>
  </si>
  <si>
    <t>RIG/ROSA-CEL-BIA</t>
  </si>
  <si>
    <t>4476P13U15</t>
  </si>
  <si>
    <t>CAMICIA BD BIANCA</t>
  </si>
  <si>
    <t>Camicia UBD  bianca riga blu taschino</t>
  </si>
  <si>
    <t>Camicia UBD blu riga bianca taschino</t>
  </si>
  <si>
    <t>Camicia UBD bianca riga blu stretta azzurra larga taschino</t>
  </si>
  <si>
    <t>Camicia UBD azzurra riga blu stretta e larga taschino</t>
  </si>
  <si>
    <t>Camicia UBD azzurra riga celeste taschino 55pc lino 45pc cotone</t>
  </si>
  <si>
    <t>Camicia UBD turchese chiaro lino slim fit ricamo taschino</t>
  </si>
  <si>
    <t>Camicia UBD celeste riga bianca 55pc lino 45 pc cotone</t>
  </si>
  <si>
    <t>Camicia Cotone B/D variante sui rossi</t>
  </si>
  <si>
    <t>Camicia bianca CF Cu fit ISEO due tasche ricamo stella lavata</t>
  </si>
  <si>
    <t>Camicia grigia CF Cu fit ISEO due tasche ricamo stella lavata</t>
  </si>
  <si>
    <t>Camicia lino bianca CF Cu fit ISEO due tasche ricamo stella lavata</t>
  </si>
  <si>
    <t>Camicia lino navy CF Cu fit ISEO due tasche ricamo stella lavata</t>
  </si>
  <si>
    <t>Camicia viola tu CF Cu fit COMO popeline lavata sottocollo contrasto</t>
  </si>
  <si>
    <t>Camicia salmone tu CF Cu fit COMO popeline lavata sottocollo contrasto</t>
  </si>
  <si>
    <t>Camicia riga blu CF Cu fit COMO due tasche ricamo stella lavata</t>
  </si>
  <si>
    <t>Camicia riga viola CF Cu fit COMO due tasche ricamo stella lavata</t>
  </si>
  <si>
    <t>Camicia riga arancio CF Cu fit COMO due tasche ricamo stella lavata</t>
  </si>
  <si>
    <t>Camicia fiore CF Cu fit COMO due tasche ricamo stella lavata inserti pois</t>
  </si>
  <si>
    <t>Camicia bianca tu CF RAAB</t>
  </si>
  <si>
    <t>Camicia lino celeste righ CF Cu fit COMO righina piccola bianca</t>
  </si>
  <si>
    <t>Camicia lino bianca riga BD Cu fit EGEO riga celeste lavata</t>
  </si>
  <si>
    <t>Camicia lino celeste riga BD Cu fit EGEO riga bianca lavata</t>
  </si>
  <si>
    <t>Camicia quadr celeste BD Cu fit EGEO tasca con ricamo stella</t>
  </si>
  <si>
    <t>Camicia riga grigio rosa CF RAAB</t>
  </si>
  <si>
    <t>Camicia lino bianca BD Cl fit EGEO tasca</t>
  </si>
  <si>
    <t>Camicia lino col jeans BD Cl fit EGEO tasca</t>
  </si>
  <si>
    <t>Camicia lino navy BD Cl fit EGEO tasca</t>
  </si>
  <si>
    <t>Camicia riga blu BD Cu fit EGEO fondo bianco</t>
  </si>
  <si>
    <t>Camicia riga rosa BD Cu fit EGEO fondo bianco</t>
  </si>
  <si>
    <t>Camicia riga rosa celeste BD Cu fit EGEO fondo bianco</t>
  </si>
  <si>
    <t>Camicia celeste riga BD Cu fit EGEO tasca con ricamo stella riga bianca</t>
  </si>
  <si>
    <t>PANTALONE</t>
  </si>
  <si>
    <t>miele</t>
  </si>
  <si>
    <t>4836C13U01</t>
  </si>
  <si>
    <t>denim</t>
  </si>
  <si>
    <t>4836C13U02</t>
  </si>
  <si>
    <t>4836C13U03</t>
  </si>
  <si>
    <t>4836P13U01</t>
  </si>
  <si>
    <t>4836P13U02</t>
  </si>
  <si>
    <t>anguria</t>
  </si>
  <si>
    <t>verde</t>
  </si>
  <si>
    <t>4868P13U01</t>
  </si>
  <si>
    <t>giallo</t>
  </si>
  <si>
    <t xml:space="preserve">Bermuda U Gabardine Stretch avio </t>
  </si>
  <si>
    <t xml:space="preserve">Pantalone U Gabardine Stretch beige </t>
  </si>
  <si>
    <t xml:space="preserve">Pantalone U Gabardine Stretch tmoro </t>
  </si>
  <si>
    <t xml:space="preserve">Pantalone U bianco </t>
  </si>
  <si>
    <t xml:space="preserve">Pantalone U grigio chiaro </t>
  </si>
  <si>
    <t xml:space="preserve">Pantalone U salvia </t>
  </si>
  <si>
    <t xml:space="preserve">Pantalone U tortora </t>
  </si>
  <si>
    <t xml:space="preserve">Pantalone U blu </t>
  </si>
  <si>
    <t xml:space="preserve">Bermuda U tortora </t>
  </si>
  <si>
    <t xml:space="preserve">Bermuda U blu riga bianca </t>
  </si>
  <si>
    <t xml:space="preserve">Bermuda U panna </t>
  </si>
  <si>
    <t xml:space="preserve">Pantalone U gabardine bianco </t>
  </si>
  <si>
    <t xml:space="preserve">Pantalone U gabardine miele </t>
  </si>
  <si>
    <t>Jeans U denim stone washed</t>
  </si>
  <si>
    <t>Pantalone U beige slim fit 5 tasche gabardine stretch</t>
  </si>
  <si>
    <t>Pantalone U blu slim fit 5 tasche gabardine stretch</t>
  </si>
  <si>
    <t>Pantalone U moro slim fit 5 tasche gabardine stretch</t>
  </si>
  <si>
    <t>Bermuda U sabbia classic fit gabardine stretch</t>
  </si>
  <si>
    <t>Bermuda U blu classic fit gabardine stretch</t>
  </si>
  <si>
    <t>Pantalone U sabbia new classic gabardine stretch</t>
  </si>
  <si>
    <t>Pantalone U blu new classic gabardine stretch</t>
  </si>
  <si>
    <t>Bermuda U anguria classic fit senza patte posteriori</t>
  </si>
  <si>
    <t>Bermuda U verde classic fit senza patte posteriori</t>
  </si>
  <si>
    <t>Bermuda U arancio classic fit senza patte posteriori</t>
  </si>
  <si>
    <t xml:space="preserve">Bermuda U kaki </t>
  </si>
  <si>
    <t xml:space="preserve">Bermuda U giallo </t>
  </si>
  <si>
    <t xml:space="preserve">Bermuda U arancione </t>
  </si>
  <si>
    <t xml:space="preserve">bianco </t>
  </si>
  <si>
    <t xml:space="preserve">grigio chiaro </t>
  </si>
  <si>
    <t xml:space="preserve">salvia </t>
  </si>
  <si>
    <t xml:space="preserve">tortora </t>
  </si>
  <si>
    <t xml:space="preserve">blu </t>
  </si>
  <si>
    <t xml:space="preserve">blu riga bianca </t>
  </si>
  <si>
    <t xml:space="preserve">panna </t>
  </si>
  <si>
    <t>4804P13D01</t>
  </si>
  <si>
    <t>4804P13D02</t>
  </si>
  <si>
    <t>4857C13D01</t>
  </si>
  <si>
    <t>4857C13D02</t>
  </si>
  <si>
    <t>4868P13D01</t>
  </si>
  <si>
    <t>4838C13U02</t>
  </si>
  <si>
    <t>4863C13U02</t>
  </si>
  <si>
    <t>4863P13U02</t>
  </si>
  <si>
    <t>4868C13D01</t>
  </si>
  <si>
    <t>4868C13U01</t>
  </si>
  <si>
    <t>4862P13U01</t>
  </si>
  <si>
    <t>4865P13D01</t>
  </si>
  <si>
    <t>4838C13U03</t>
  </si>
  <si>
    <t>4861P13U01</t>
  </si>
  <si>
    <t>4861P13U02</t>
  </si>
  <si>
    <t>4862P13U02</t>
  </si>
  <si>
    <t>4863C13D01</t>
  </si>
  <si>
    <t>4863C13U01</t>
  </si>
  <si>
    <t>4863P13U01</t>
  </si>
  <si>
    <t>4865P13U01</t>
  </si>
  <si>
    <t>4866P13D01</t>
  </si>
  <si>
    <t>4863C13D02</t>
  </si>
  <si>
    <t>4863C13D03</t>
  </si>
  <si>
    <t>4849P13U07</t>
  </si>
  <si>
    <t>4857C13U01</t>
  </si>
  <si>
    <t>4857P13U02</t>
  </si>
  <si>
    <t>4857C13U02</t>
  </si>
  <si>
    <t>4857P13U01</t>
  </si>
  <si>
    <t>4857P13U03</t>
  </si>
  <si>
    <t>4838C13U01</t>
  </si>
  <si>
    <t>KwayGilet SPEED D blu navy</t>
  </si>
  <si>
    <t>CODICE</t>
  </si>
  <si>
    <t>TU</t>
  </si>
  <si>
    <t>Camicia grigio ch tu CF RAAB</t>
  </si>
  <si>
    <t>Camicia celeste tu CF RAAB</t>
  </si>
  <si>
    <t>Camicia D cotone crepe ARIES turchese</t>
  </si>
  <si>
    <t>Camicia D cotone crepe ARIES dune</t>
  </si>
  <si>
    <t>Camicia U rosa quadretti  BD Custom Fit</t>
  </si>
  <si>
    <t>Camicia U blu CF CL Fit</t>
  </si>
  <si>
    <t>Camicia U celeste CF CL Fit</t>
  </si>
  <si>
    <t>Camicia U  bianca CF CL Fit</t>
  </si>
  <si>
    <t>Camicia U bianca righe larghe marroni e celesti CF CL Fit</t>
  </si>
  <si>
    <t>Camicia U bianca righe larghe celesti CF CL Fit</t>
  </si>
  <si>
    <t>Camicia U celeste riga bianca CF CL Fit</t>
  </si>
  <si>
    <t>Camicia U rigata blu CF CL Fit</t>
  </si>
  <si>
    <t>Camicia U MORRY riga larga bianca nera tg 15 1/2</t>
  </si>
  <si>
    <t>Camicia D tinta unita celeste 72pc cotone 25pc nylon 3pc lycra</t>
  </si>
  <si>
    <t>Camicia D grigia doppia riga 60pccotone 40pclino rifinito giallo</t>
  </si>
  <si>
    <t>Camicia D blu doppia riga 60pc cotone 40pc lino rifinito giallo</t>
  </si>
  <si>
    <t>CAMICIA BD QUADR ROSSO</t>
  </si>
  <si>
    <t>CAMICIA BD RIGA GRIGIA</t>
  </si>
  <si>
    <t>CAMICIA BD RIGA LILLA</t>
  </si>
  <si>
    <t>CAMICIA BD BASE NERA</t>
  </si>
  <si>
    <t>CAMICIA BD CELESTE</t>
  </si>
  <si>
    <t>Camicia U blu riga bianca CF Classic fit</t>
  </si>
  <si>
    <t>Camicia U microquadretto bianco azzurro CF Classic fit</t>
  </si>
  <si>
    <t>Camicia U blu CF 100pc lino Custom fit</t>
  </si>
  <si>
    <t>Camicia U rigato bianco e blu CF Custom fit</t>
  </si>
  <si>
    <t>Camicia U rigato celeste rosa CF Custom fit</t>
  </si>
  <si>
    <t>Camicia U rigato celeste grigio CF Custom fit</t>
  </si>
  <si>
    <t>Camicia U celeste CF Custom fit</t>
  </si>
  <si>
    <t>Camicia U bianca CF Custom fit</t>
  </si>
  <si>
    <t>Camicia U bianca manica corta CF Classic fit</t>
  </si>
  <si>
    <t>Camicia U quadretto micro bianco blu BD Classic fit</t>
  </si>
  <si>
    <t>Camicia U bianca BD Classic fit 100pc lino</t>
  </si>
  <si>
    <t>Camicia U blu rigato bianco BD Classic fit</t>
  </si>
  <si>
    <t>Camicia U azzurro rigato bianco BD Classic fit</t>
  </si>
  <si>
    <t>Camicia U quadretto micro BD Classic fit manica corta</t>
  </si>
  <si>
    <t>Camicia U rigato blu bianco BD Classic fit manica corta</t>
  </si>
  <si>
    <t>Camicia U bianca piccolo reverse 100pc lino Custom fit</t>
  </si>
  <si>
    <t>Camicia U quadretto piccolo biancoblu reverse 100pc lino Custom fit</t>
  </si>
  <si>
    <t>Camicia U quadretto piccolo bianco reverse 100pc lino Custom fit</t>
  </si>
  <si>
    <t>Camicia U quadretto rosso/blu/giallo Custom Fit</t>
  </si>
  <si>
    <t>Camicia U quadretto blu/verde/arancio Custom Fit</t>
  </si>
  <si>
    <t>Camicia U blu riga bianca e blu BD Custom Fit</t>
  </si>
  <si>
    <t>Camicia U azzurra riga bianca e blu BD Custom Fit</t>
  </si>
  <si>
    <t>Camicia U cotone bianca riga beige  BD CL Fit</t>
  </si>
  <si>
    <t>Camicia U lino bianca riga blu BD CL Fit</t>
  </si>
  <si>
    <t>Camicia U lino bianca righine celesti CF CL Fit</t>
  </si>
  <si>
    <t>Camicia U celeste quadretti  BD Custom Fit</t>
  </si>
  <si>
    <t>CAMICIA CELESTE</t>
  </si>
  <si>
    <t>CAMICIA BIANCA</t>
  </si>
  <si>
    <t>CAMICIA MOD GARDA</t>
  </si>
  <si>
    <t>CAMICIA MOD DUCA</t>
  </si>
  <si>
    <t>qt  tot</t>
  </si>
  <si>
    <t xml:space="preserve">GRIGIO </t>
  </si>
  <si>
    <t xml:space="preserve">MAGLIERIA </t>
  </si>
  <si>
    <t>Polo U m/l grigio collo rugby</t>
  </si>
  <si>
    <t>POLO U MC RIGA BIA-GRI</t>
  </si>
  <si>
    <t xml:space="preserve">Polo D m/m jersey bianca collo camicia </t>
  </si>
  <si>
    <t>SCIARPE CRAVATTE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</si>
</sst>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4">
    <numFmt numFmtId="164" formatCode="_-&quot;€&quot;\ * #,##0.00_-;\-&quot;€&quot;\ * #,##0.00_-;_-&quot;€&quot;\ * &quot;-&quot;??_-;_-@_-"/>
    <numFmt numFmtId="165" formatCode="_-* #,##0.00_-;\-* #,##0.00_-;_-* &quot;-&quot;??_-;_-@_-"/>
    <numFmt numFmtId="166" formatCode="_(&quot;$&quot;* #,##0.00_);_(&quot;$&quot;* \(#,##0.00\);_(&quot;$&quot;* &quot;-&quot;??_);_(@_)"/>
    <numFmt numFmtId="167" formatCode="_-[$€-410]\ * #,##0.00_-;\-[$€-410]\ * #,##0.00_-;_-[$€-410]\ * &quot;-&quot;??_-;_-@_-"/>
  </numFmts>
  <fonts count="17">
    <font>
      <sz val="12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i/>
      <sz val="12"/>
      <color rgb="FF7F7F7F"/>
      <name val="Calibri"/>
      <family val="2"/>
      <scheme val="minor"/>
    </font>
    <font>
      <b/>
      <sz val="10"/>
      <color rgb="FF000000"/>
      <name val="Calibri"/>
      <family val="2"/>
      <charset val="134"/>
    </font>
    <font>
      <sz val="10"/>
      <name val="Calibri"/>
      <family val="2"/>
      <charset val="134"/>
    </font>
    <font>
      <sz val="10"/>
      <color rgb="FF000000"/>
      <name val="Calibri"/>
      <family val="2"/>
      <charset val="134"/>
    </font>
    <font>
      <b/>
      <sz val="16"/>
      <color theme="1"/>
      <name val="Calibri"/>
      <family val="2"/>
      <scheme val="minor"/>
    </font>
    <font>
      <sz val="10"/>
      <color theme="1"/>
      <name val="Calibri"/>
      <family val="2"/>
      <scheme val="minor"/>
    </font>
    <font>
      <sz val="12"/>
      <color theme="1"/>
      <name val="Calibri"/>
      <family val="2"/>
      <scheme val="minor"/>
    </font>
    <font>
      <b/>
      <sz val="10"/>
      <color theme="1"/>
      <name val="Calibri"/>
      <family val="2"/>
      <scheme val="minor"/>
    </font>
    <font>
      <sz val="11"/>
      <name val="Calibri"/>
      <family val="2"/>
      <scheme val="minor"/>
    </font>
    <font>
      <sz val="12"/>
      <name val="Calibri"/>
      <family val="2"/>
      <charset val="134"/>
    </font>
    <font>
      <sz val="12"/>
      <color rgb="FF000000"/>
      <name val="Calibri"/>
      <family val="2"/>
      <charset val="134"/>
    </font>
    <font>
      <sz val="12"/>
      <color theme="1"/>
      <name val="Calibri"/>
      <family val="2"/>
      <charset val="134"/>
      <scheme val="minor"/>
    </font>
    <font>
      <sz val="12"/>
      <color rgb="FF000000"/>
      <name val="Calibri"/>
      <family val="2"/>
      <charset val="1"/>
    </font>
    <font>
      <i/>
      <sz val="12"/>
      <color rgb="FF7F7F7F"/>
      <name val="Calibri"/>
      <family val="2"/>
      <charset val="1"/>
    </font>
    <font>
      <b/>
      <sz val="72"/>
      <color theme="1"/>
      <name val="Calibri"/>
      <family val="2"/>
      <scheme val="minor"/>
    </font>
  </fonts>
  <fills count="5">
    <fill>
      <patternFill patternType="none"/>
    </fill>
    <fill>
      <patternFill patternType="gray125"/>
    </fill>
    <fill>
      <patternFill patternType="solid">
        <fgColor rgb="FFE6B8B7"/>
        <bgColor rgb="FFE6B9B8"/>
      </patternFill>
    </fill>
    <fill>
      <patternFill patternType="solid">
        <fgColor rgb="FFE6B9B8"/>
        <bgColor rgb="FFE6B8B7"/>
      </patternFill>
    </fill>
    <fill>
      <patternFill patternType="solid">
        <fgColor rgb="FFFFFFFF"/>
        <bgColor rgb="FFFFFFCC"/>
      </patternFill>
    </fill>
  </fills>
  <borders count="1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/>
      <right/>
      <top style="thin">
        <color auto="1"/>
      </top>
      <bottom style="thin">
        <color auto="1"/>
      </bottom>
      <diagonal/>
    </border>
  </borders>
  <cellStyleXfs count="9">
    <xf numFmtId="0" fontId="0" fillId="0" borderId="0"/>
    <xf numFmtId="0" fontId="2" fillId="0" borderId="0" applyNumberFormat="0" applyFill="0" applyBorder="0" applyAlignment="0" applyProtection="0"/>
    <xf numFmtId="166" fontId="8" fillId="0" borderId="0" applyFont="0" applyFill="0" applyBorder="0" applyAlignment="0" applyProtection="0"/>
    <xf numFmtId="0" fontId="1" fillId="0" borderId="0"/>
    <xf numFmtId="164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4" fillId="0" borderId="0"/>
    <xf numFmtId="0" fontId="15" fillId="0" borderId="0" applyBorder="0" applyProtection="0"/>
  </cellStyleXfs>
  <cellXfs count="65">
    <xf numFmtId="0" fontId="0" fillId="0" borderId="0" xfId="0"/>
    <xf numFmtId="0" fontId="3" fillId="2" borderId="1" xfId="1" applyFont="1" applyFill="1" applyBorder="1" applyAlignment="1">
      <alignment horizontal="center" vertical="center" wrapText="1"/>
    </xf>
    <xf numFmtId="0" fontId="3" fillId="3" borderId="1" xfId="1" applyFont="1" applyFill="1" applyBorder="1" applyAlignment="1">
      <alignment horizontal="center" vertical="center" wrapText="1"/>
    </xf>
    <xf numFmtId="0" fontId="3" fillId="4" borderId="2" xfId="0" applyFont="1" applyFill="1" applyBorder="1" applyAlignment="1">
      <alignment horizontal="center" vertical="center" wrapText="1"/>
    </xf>
    <xf numFmtId="0" fontId="5" fillId="0" borderId="1" xfId="1" applyFont="1" applyBorder="1" applyAlignment="1">
      <alignment horizontal="center" vertical="center" wrapText="1"/>
    </xf>
    <xf numFmtId="0" fontId="5" fillId="0" borderId="3" xfId="1" applyFont="1" applyFill="1" applyBorder="1" applyAlignment="1">
      <alignment horizontal="center" vertical="center" wrapText="1"/>
    </xf>
    <xf numFmtId="0" fontId="0" fillId="0" borderId="4" xfId="0" applyBorder="1"/>
    <xf numFmtId="0" fontId="0" fillId="0" borderId="5" xfId="0" applyBorder="1"/>
    <xf numFmtId="0" fontId="0" fillId="0" borderId="6" xfId="0" applyBorder="1"/>
    <xf numFmtId="0" fontId="0" fillId="0" borderId="7" xfId="0" applyBorder="1"/>
    <xf numFmtId="0" fontId="0" fillId="0" borderId="0" xfId="0" applyAlignment="1">
      <alignment wrapText="1"/>
    </xf>
    <xf numFmtId="0" fontId="7" fillId="0" borderId="0" xfId="0" applyFont="1"/>
    <xf numFmtId="0" fontId="3" fillId="2" borderId="3" xfId="1" applyFont="1" applyFill="1" applyBorder="1" applyAlignment="1">
      <alignment horizontal="center" vertical="center" wrapText="1"/>
    </xf>
    <xf numFmtId="0" fontId="0" fillId="0" borderId="0" xfId="0" applyFill="1"/>
    <xf numFmtId="0" fontId="3" fillId="3" borderId="3" xfId="1" applyFont="1" applyFill="1" applyBorder="1" applyAlignment="1">
      <alignment horizontal="center" vertical="center" wrapText="1"/>
    </xf>
    <xf numFmtId="0" fontId="0" fillId="0" borderId="0" xfId="0" applyAlignment="1">
      <alignment vertical="center"/>
    </xf>
    <xf numFmtId="0" fontId="5" fillId="0" borderId="1" xfId="1" applyFont="1" applyBorder="1" applyAlignment="1">
      <alignment horizontal="left" vertical="center" wrapText="1"/>
    </xf>
    <xf numFmtId="0" fontId="0" fillId="0" borderId="0" xfId="0" applyAlignment="1">
      <alignment horizontal="left"/>
    </xf>
    <xf numFmtId="0" fontId="0" fillId="0" borderId="0" xfId="0" applyAlignment="1">
      <alignment vertical="center" wrapText="1"/>
    </xf>
    <xf numFmtId="0" fontId="0" fillId="0" borderId="0" xfId="0" applyAlignment="1">
      <alignment horizontal="left" vertical="center"/>
    </xf>
    <xf numFmtId="0" fontId="4" fillId="0" borderId="2" xfId="0" applyFont="1" applyBorder="1" applyAlignment="1">
      <alignment horizontal="left" vertical="center" wrapText="1"/>
    </xf>
    <xf numFmtId="0" fontId="0" fillId="0" borderId="1" xfId="0" applyBorder="1"/>
    <xf numFmtId="0" fontId="3" fillId="2" borderId="8" xfId="1" applyFont="1" applyFill="1" applyBorder="1" applyAlignment="1">
      <alignment horizontal="center" vertical="center" wrapText="1"/>
    </xf>
    <xf numFmtId="0" fontId="3" fillId="3" borderId="8" xfId="1" applyFont="1" applyFill="1" applyBorder="1" applyAlignment="1">
      <alignment horizontal="center" vertical="center" wrapText="1"/>
    </xf>
    <xf numFmtId="0" fontId="0" fillId="0" borderId="1" xfId="0" applyBorder="1" applyAlignment="1">
      <alignment vertical="center" wrapText="1"/>
    </xf>
    <xf numFmtId="0" fontId="0" fillId="0" borderId="1" xfId="0" applyBorder="1" applyAlignment="1">
      <alignment vertical="center"/>
    </xf>
    <xf numFmtId="0" fontId="0" fillId="0" borderId="1" xfId="0" applyFill="1" applyBorder="1"/>
    <xf numFmtId="0" fontId="7" fillId="0" borderId="1" xfId="0" applyFont="1" applyFill="1" applyBorder="1"/>
    <xf numFmtId="0" fontId="9" fillId="0" borderId="1" xfId="0" applyFont="1" applyFill="1" applyBorder="1"/>
    <xf numFmtId="166" fontId="0" fillId="0" borderId="1" xfId="2" applyFont="1" applyFill="1" applyBorder="1"/>
    <xf numFmtId="166" fontId="10" fillId="0" borderId="1" xfId="2" applyFont="1" applyFill="1" applyBorder="1"/>
    <xf numFmtId="0" fontId="0" fillId="0" borderId="1" xfId="0" applyBorder="1" applyAlignment="1">
      <alignment wrapText="1"/>
    </xf>
    <xf numFmtId="0" fontId="0" fillId="0" borderId="1" xfId="0" applyBorder="1" applyAlignment="1">
      <alignment horizontal="left"/>
    </xf>
    <xf numFmtId="0" fontId="6" fillId="0" borderId="1" xfId="0" applyFont="1" applyFill="1" applyBorder="1" applyAlignment="1">
      <alignment horizontal="center" vertical="center"/>
    </xf>
    <xf numFmtId="0" fontId="0" fillId="0" borderId="1" xfId="0" applyFill="1" applyBorder="1" applyAlignment="1">
      <alignment vertical="center"/>
    </xf>
    <xf numFmtId="0" fontId="7" fillId="0" borderId="1" xfId="0" applyFont="1" applyBorder="1"/>
    <xf numFmtId="0" fontId="0" fillId="0" borderId="1" xfId="0" applyFont="1" applyBorder="1" applyAlignment="1">
      <alignment horizontal="left" vertical="center"/>
    </xf>
    <xf numFmtId="0" fontId="0" fillId="0" borderId="1" xfId="0" applyFont="1" applyBorder="1" applyAlignment="1">
      <alignment vertical="center" wrapText="1"/>
    </xf>
    <xf numFmtId="0" fontId="0" fillId="0" borderId="1" xfId="0" applyFont="1" applyBorder="1" applyAlignment="1">
      <alignment vertical="center"/>
    </xf>
    <xf numFmtId="0" fontId="0" fillId="0" borderId="1" xfId="0" applyFont="1" applyFill="1" applyBorder="1" applyAlignment="1">
      <alignment horizontal="left" vertical="center"/>
    </xf>
    <xf numFmtId="0" fontId="0" fillId="0" borderId="1" xfId="0" applyFont="1" applyFill="1" applyBorder="1" applyAlignment="1">
      <alignment vertical="center" wrapText="1"/>
    </xf>
    <xf numFmtId="0" fontId="0" fillId="0" borderId="1" xfId="0" applyFont="1" applyFill="1" applyBorder="1" applyAlignment="1">
      <alignment vertical="center"/>
    </xf>
    <xf numFmtId="0" fontId="0" fillId="0" borderId="0" xfId="0" applyFont="1" applyFill="1" applyAlignment="1">
      <alignment horizontal="left" vertical="center"/>
    </xf>
    <xf numFmtId="0" fontId="0" fillId="0" borderId="1" xfId="0" applyFont="1" applyFill="1" applyBorder="1" applyAlignment="1">
      <alignment wrapText="1"/>
    </xf>
    <xf numFmtId="0" fontId="0" fillId="0" borderId="1" xfId="0" applyFont="1" applyFill="1" applyBorder="1"/>
    <xf numFmtId="0" fontId="0" fillId="0" borderId="1" xfId="0" applyFont="1" applyBorder="1" applyAlignment="1">
      <alignment wrapText="1"/>
    </xf>
    <xf numFmtId="0" fontId="0" fillId="0" borderId="1" xfId="0" applyFont="1" applyBorder="1"/>
    <xf numFmtId="0" fontId="11" fillId="0" borderId="2" xfId="0" applyFont="1" applyBorder="1" applyAlignment="1">
      <alignment horizontal="left" vertical="center" wrapText="1"/>
    </xf>
    <xf numFmtId="0" fontId="12" fillId="0" borderId="1" xfId="1" applyFont="1" applyBorder="1" applyAlignment="1">
      <alignment horizontal="left" vertical="center" wrapText="1"/>
    </xf>
    <xf numFmtId="0" fontId="13" fillId="0" borderId="0" xfId="0" applyFont="1" applyAlignment="1">
      <alignment horizontal="left" vertical="center"/>
    </xf>
    <xf numFmtId="0" fontId="12" fillId="0" borderId="3" xfId="1" applyFont="1" applyFill="1" applyBorder="1" applyAlignment="1">
      <alignment horizontal="left" vertical="center" wrapText="1"/>
    </xf>
    <xf numFmtId="0" fontId="5" fillId="0" borderId="3" xfId="1" applyFont="1" applyFill="1" applyBorder="1" applyAlignment="1">
      <alignment horizontal="left" vertical="center" wrapText="1"/>
    </xf>
    <xf numFmtId="0" fontId="5" fillId="0" borderId="1" xfId="1" applyFont="1" applyFill="1" applyBorder="1" applyAlignment="1">
      <alignment horizontal="center" vertical="center" wrapText="1"/>
    </xf>
    <xf numFmtId="0" fontId="0" fillId="0" borderId="0" xfId="0" applyAlignment="1"/>
    <xf numFmtId="0" fontId="14" fillId="0" borderId="0" xfId="7"/>
    <xf numFmtId="0" fontId="14" fillId="0" borderId="0" xfId="7" applyAlignment="1">
      <alignment wrapText="1"/>
    </xf>
    <xf numFmtId="0" fontId="14" fillId="0" borderId="0" xfId="7" applyAlignment="1">
      <alignment horizontal="left"/>
    </xf>
    <xf numFmtId="0" fontId="14" fillId="0" borderId="1" xfId="7" applyBorder="1"/>
    <xf numFmtId="0" fontId="14" fillId="0" borderId="1" xfId="7" applyFont="1" applyBorder="1" applyAlignment="1">
      <alignment wrapText="1"/>
    </xf>
    <xf numFmtId="0" fontId="14" fillId="0" borderId="1" xfId="7" applyBorder="1" applyAlignment="1">
      <alignment horizontal="left" vertical="center"/>
    </xf>
    <xf numFmtId="0" fontId="3" fillId="3" borderId="1" xfId="8" applyFont="1" applyFill="1" applyBorder="1" applyAlignment="1" applyProtection="1">
      <alignment horizontal="center" vertical="center" wrapText="1"/>
    </xf>
    <xf numFmtId="0" fontId="3" fillId="2" borderId="1" xfId="8" applyFont="1" applyFill="1" applyBorder="1" applyAlignment="1" applyProtection="1">
      <alignment horizontal="center" vertical="center" wrapText="1"/>
    </xf>
    <xf numFmtId="0" fontId="0" fillId="0" borderId="0" xfId="0" applyFont="1" applyFill="1"/>
    <xf numFmtId="167" fontId="16" fillId="0" borderId="4" xfId="0" applyNumberFormat="1" applyFont="1" applyBorder="1" applyAlignment="1">
      <alignment horizontal="center"/>
    </xf>
    <xf numFmtId="167" fontId="0" fillId="0" borderId="9" xfId="0" applyNumberFormat="1" applyBorder="1" applyAlignment="1">
      <alignment horizontal="center"/>
    </xf>
  </cellXfs>
  <cellStyles count="9">
    <cellStyle name="Comma 2" xfId="5"/>
    <cellStyle name="Currency" xfId="2" builtinId="4"/>
    <cellStyle name="Currency 2" xfId="4"/>
    <cellStyle name="Explanatory Text" xfId="1" builtinId="53"/>
    <cellStyle name="Normal" xfId="0" builtinId="0"/>
    <cellStyle name="Normal 2" xfId="3"/>
    <cellStyle name="Normale 2" xfId="7"/>
    <cellStyle name="Percent 2" xfId="6"/>
    <cellStyle name="Testo descrittivo 2" xfId="8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externalLink" Target="externalLinks/externalLink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calcChain" Target="calcChain.xml"/><Relationship Id="rId5" Type="http://schemas.openxmlformats.org/officeDocument/2006/relationships/worksheet" Target="worksheets/sheet5.xml"/><Relationship Id="rId10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9" Type="http://schemas.openxmlformats.org/officeDocument/2006/relationships/image" Target="../media/image39.jpeg"/><Relationship Id="rId21" Type="http://schemas.openxmlformats.org/officeDocument/2006/relationships/image" Target="../media/image21.jpeg"/><Relationship Id="rId34" Type="http://schemas.openxmlformats.org/officeDocument/2006/relationships/image" Target="../media/image34.jpeg"/><Relationship Id="rId42" Type="http://schemas.openxmlformats.org/officeDocument/2006/relationships/image" Target="../media/image42.jpeg"/><Relationship Id="rId47" Type="http://schemas.openxmlformats.org/officeDocument/2006/relationships/image" Target="../media/image47.jpeg"/><Relationship Id="rId50" Type="http://schemas.openxmlformats.org/officeDocument/2006/relationships/image" Target="../media/image50.jpeg"/><Relationship Id="rId55" Type="http://schemas.openxmlformats.org/officeDocument/2006/relationships/image" Target="../media/image55.jpeg"/><Relationship Id="rId63" Type="http://schemas.openxmlformats.org/officeDocument/2006/relationships/image" Target="../media/image63.jpeg"/><Relationship Id="rId7" Type="http://schemas.openxmlformats.org/officeDocument/2006/relationships/image" Target="../media/image7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0" Type="http://schemas.openxmlformats.org/officeDocument/2006/relationships/image" Target="../media/image20.jpeg"/><Relationship Id="rId29" Type="http://schemas.openxmlformats.org/officeDocument/2006/relationships/image" Target="../media/image29.jpeg"/><Relationship Id="rId41" Type="http://schemas.openxmlformats.org/officeDocument/2006/relationships/image" Target="../media/image41.jpeg"/><Relationship Id="rId54" Type="http://schemas.openxmlformats.org/officeDocument/2006/relationships/image" Target="../media/image54.jpeg"/><Relationship Id="rId62" Type="http://schemas.openxmlformats.org/officeDocument/2006/relationships/image" Target="../media/image62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53" Type="http://schemas.openxmlformats.org/officeDocument/2006/relationships/image" Target="../media/image53.jpeg"/><Relationship Id="rId58" Type="http://schemas.openxmlformats.org/officeDocument/2006/relationships/image" Target="../media/image58.jpe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49" Type="http://schemas.openxmlformats.org/officeDocument/2006/relationships/image" Target="../media/image49.jpeg"/><Relationship Id="rId57" Type="http://schemas.openxmlformats.org/officeDocument/2006/relationships/image" Target="../media/image57.jpeg"/><Relationship Id="rId61" Type="http://schemas.openxmlformats.org/officeDocument/2006/relationships/image" Target="../media/image61.jpeg"/><Relationship Id="rId10" Type="http://schemas.openxmlformats.org/officeDocument/2006/relationships/image" Target="../media/image10.jpeg"/><Relationship Id="rId19" Type="http://schemas.openxmlformats.org/officeDocument/2006/relationships/image" Target="../media/image19.jpeg"/><Relationship Id="rId31" Type="http://schemas.openxmlformats.org/officeDocument/2006/relationships/image" Target="../media/image31.jpeg"/><Relationship Id="rId44" Type="http://schemas.openxmlformats.org/officeDocument/2006/relationships/image" Target="../media/image44.jpeg"/><Relationship Id="rId52" Type="http://schemas.openxmlformats.org/officeDocument/2006/relationships/image" Target="../media/image52.jpeg"/><Relationship Id="rId60" Type="http://schemas.openxmlformats.org/officeDocument/2006/relationships/image" Target="../media/image60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56" Type="http://schemas.openxmlformats.org/officeDocument/2006/relationships/image" Target="../media/image56.jpeg"/><Relationship Id="rId64" Type="http://schemas.openxmlformats.org/officeDocument/2006/relationships/image" Target="../media/image64.png"/><Relationship Id="rId8" Type="http://schemas.openxmlformats.org/officeDocument/2006/relationships/image" Target="../media/image8.jpeg"/><Relationship Id="rId51" Type="http://schemas.openxmlformats.org/officeDocument/2006/relationships/image" Target="../media/image51.jpeg"/><Relationship Id="rId3" Type="http://schemas.openxmlformats.org/officeDocument/2006/relationships/image" Target="../media/image3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jpeg"/><Relationship Id="rId59" Type="http://schemas.openxmlformats.org/officeDocument/2006/relationships/image" Target="../media/image59.jpe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72.jpeg"/><Relationship Id="rId13" Type="http://schemas.openxmlformats.org/officeDocument/2006/relationships/image" Target="../media/image77.jpeg"/><Relationship Id="rId18" Type="http://schemas.openxmlformats.org/officeDocument/2006/relationships/image" Target="../media/image82.jpeg"/><Relationship Id="rId26" Type="http://schemas.openxmlformats.org/officeDocument/2006/relationships/image" Target="../media/image90.jpeg"/><Relationship Id="rId3" Type="http://schemas.openxmlformats.org/officeDocument/2006/relationships/image" Target="../media/image67.jpeg"/><Relationship Id="rId21" Type="http://schemas.openxmlformats.org/officeDocument/2006/relationships/image" Target="../media/image85.jpeg"/><Relationship Id="rId7" Type="http://schemas.openxmlformats.org/officeDocument/2006/relationships/image" Target="../media/image71.jpeg"/><Relationship Id="rId12" Type="http://schemas.openxmlformats.org/officeDocument/2006/relationships/image" Target="../media/image76.jpeg"/><Relationship Id="rId17" Type="http://schemas.openxmlformats.org/officeDocument/2006/relationships/image" Target="../media/image81.jpeg"/><Relationship Id="rId25" Type="http://schemas.openxmlformats.org/officeDocument/2006/relationships/image" Target="../media/image89.jpeg"/><Relationship Id="rId2" Type="http://schemas.openxmlformats.org/officeDocument/2006/relationships/image" Target="../media/image66.jpeg"/><Relationship Id="rId16" Type="http://schemas.openxmlformats.org/officeDocument/2006/relationships/image" Target="../media/image80.jpeg"/><Relationship Id="rId20" Type="http://schemas.openxmlformats.org/officeDocument/2006/relationships/image" Target="../media/image84.jpeg"/><Relationship Id="rId1" Type="http://schemas.openxmlformats.org/officeDocument/2006/relationships/image" Target="../media/image65.jpeg"/><Relationship Id="rId6" Type="http://schemas.openxmlformats.org/officeDocument/2006/relationships/image" Target="../media/image70.jpeg"/><Relationship Id="rId11" Type="http://schemas.openxmlformats.org/officeDocument/2006/relationships/image" Target="../media/image75.jpeg"/><Relationship Id="rId24" Type="http://schemas.openxmlformats.org/officeDocument/2006/relationships/image" Target="../media/image88.jpeg"/><Relationship Id="rId5" Type="http://schemas.openxmlformats.org/officeDocument/2006/relationships/image" Target="../media/image69.jpeg"/><Relationship Id="rId15" Type="http://schemas.openxmlformats.org/officeDocument/2006/relationships/image" Target="../media/image79.jpeg"/><Relationship Id="rId23" Type="http://schemas.openxmlformats.org/officeDocument/2006/relationships/image" Target="../media/image87.jpeg"/><Relationship Id="rId28" Type="http://schemas.openxmlformats.org/officeDocument/2006/relationships/image" Target="../media/image92.jpeg"/><Relationship Id="rId10" Type="http://schemas.openxmlformats.org/officeDocument/2006/relationships/image" Target="../media/image74.jpeg"/><Relationship Id="rId19" Type="http://schemas.openxmlformats.org/officeDocument/2006/relationships/image" Target="../media/image83.jpeg"/><Relationship Id="rId4" Type="http://schemas.openxmlformats.org/officeDocument/2006/relationships/image" Target="../media/image68.jpeg"/><Relationship Id="rId9" Type="http://schemas.openxmlformats.org/officeDocument/2006/relationships/image" Target="../media/image73.jpeg"/><Relationship Id="rId14" Type="http://schemas.openxmlformats.org/officeDocument/2006/relationships/image" Target="../media/image78.jpeg"/><Relationship Id="rId22" Type="http://schemas.openxmlformats.org/officeDocument/2006/relationships/image" Target="../media/image86.jpeg"/><Relationship Id="rId27" Type="http://schemas.openxmlformats.org/officeDocument/2006/relationships/image" Target="../media/image91.jpe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0.jpeg"/><Relationship Id="rId13" Type="http://schemas.openxmlformats.org/officeDocument/2006/relationships/image" Target="../media/image105.jpeg"/><Relationship Id="rId18" Type="http://schemas.openxmlformats.org/officeDocument/2006/relationships/image" Target="../media/image110.jpeg"/><Relationship Id="rId26" Type="http://schemas.openxmlformats.org/officeDocument/2006/relationships/image" Target="../media/image118.png"/><Relationship Id="rId3" Type="http://schemas.openxmlformats.org/officeDocument/2006/relationships/image" Target="../media/image95.jpeg"/><Relationship Id="rId21" Type="http://schemas.openxmlformats.org/officeDocument/2006/relationships/image" Target="../media/image113.jpeg"/><Relationship Id="rId7" Type="http://schemas.openxmlformats.org/officeDocument/2006/relationships/image" Target="../media/image99.jpeg"/><Relationship Id="rId12" Type="http://schemas.openxmlformats.org/officeDocument/2006/relationships/image" Target="../media/image104.jpeg"/><Relationship Id="rId17" Type="http://schemas.openxmlformats.org/officeDocument/2006/relationships/image" Target="../media/image109.jpeg"/><Relationship Id="rId25" Type="http://schemas.openxmlformats.org/officeDocument/2006/relationships/image" Target="../media/image117.png"/><Relationship Id="rId2" Type="http://schemas.openxmlformats.org/officeDocument/2006/relationships/image" Target="../media/image94.jpeg"/><Relationship Id="rId16" Type="http://schemas.openxmlformats.org/officeDocument/2006/relationships/image" Target="../media/image108.jpeg"/><Relationship Id="rId20" Type="http://schemas.openxmlformats.org/officeDocument/2006/relationships/image" Target="../media/image112.jpeg"/><Relationship Id="rId1" Type="http://schemas.openxmlformats.org/officeDocument/2006/relationships/image" Target="../media/image93.jpeg"/><Relationship Id="rId6" Type="http://schemas.openxmlformats.org/officeDocument/2006/relationships/image" Target="../media/image98.jpeg"/><Relationship Id="rId11" Type="http://schemas.openxmlformats.org/officeDocument/2006/relationships/image" Target="../media/image103.jpeg"/><Relationship Id="rId24" Type="http://schemas.openxmlformats.org/officeDocument/2006/relationships/image" Target="../media/image116.jpeg"/><Relationship Id="rId5" Type="http://schemas.openxmlformats.org/officeDocument/2006/relationships/image" Target="../media/image97.jpeg"/><Relationship Id="rId15" Type="http://schemas.openxmlformats.org/officeDocument/2006/relationships/image" Target="../media/image107.jpeg"/><Relationship Id="rId23" Type="http://schemas.openxmlformats.org/officeDocument/2006/relationships/image" Target="../media/image115.jpeg"/><Relationship Id="rId10" Type="http://schemas.openxmlformats.org/officeDocument/2006/relationships/image" Target="../media/image102.jpeg"/><Relationship Id="rId19" Type="http://schemas.openxmlformats.org/officeDocument/2006/relationships/image" Target="../media/image111.jpeg"/><Relationship Id="rId4" Type="http://schemas.openxmlformats.org/officeDocument/2006/relationships/image" Target="../media/image96.jpeg"/><Relationship Id="rId9" Type="http://schemas.openxmlformats.org/officeDocument/2006/relationships/image" Target="../media/image101.jpeg"/><Relationship Id="rId14" Type="http://schemas.openxmlformats.org/officeDocument/2006/relationships/image" Target="../media/image106.jpeg"/><Relationship Id="rId22" Type="http://schemas.openxmlformats.org/officeDocument/2006/relationships/image" Target="../media/image114.jpeg"/><Relationship Id="rId27" Type="http://schemas.openxmlformats.org/officeDocument/2006/relationships/image" Target="../media/image119.png"/></Relationships>
</file>

<file path=xl/drawings/_rels/drawing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2.jpeg"/><Relationship Id="rId18" Type="http://schemas.openxmlformats.org/officeDocument/2006/relationships/image" Target="../media/image137.jpeg"/><Relationship Id="rId26" Type="http://schemas.openxmlformats.org/officeDocument/2006/relationships/image" Target="../media/image145.jpeg"/><Relationship Id="rId39" Type="http://schemas.openxmlformats.org/officeDocument/2006/relationships/image" Target="../media/image158.jpeg"/><Relationship Id="rId21" Type="http://schemas.openxmlformats.org/officeDocument/2006/relationships/image" Target="../media/image140.jpeg"/><Relationship Id="rId34" Type="http://schemas.openxmlformats.org/officeDocument/2006/relationships/image" Target="../media/image153.jpeg"/><Relationship Id="rId42" Type="http://schemas.openxmlformats.org/officeDocument/2006/relationships/image" Target="../media/image161.jpeg"/><Relationship Id="rId47" Type="http://schemas.openxmlformats.org/officeDocument/2006/relationships/image" Target="../media/image166.jpeg"/><Relationship Id="rId50" Type="http://schemas.openxmlformats.org/officeDocument/2006/relationships/image" Target="../media/image169.jpeg"/><Relationship Id="rId55" Type="http://schemas.openxmlformats.org/officeDocument/2006/relationships/image" Target="../media/image174.jpeg"/><Relationship Id="rId63" Type="http://schemas.openxmlformats.org/officeDocument/2006/relationships/image" Target="../media/image181.jpeg"/><Relationship Id="rId68" Type="http://schemas.openxmlformats.org/officeDocument/2006/relationships/image" Target="../media/image186.jpeg"/><Relationship Id="rId76" Type="http://schemas.openxmlformats.org/officeDocument/2006/relationships/image" Target="../media/image194.jpeg"/><Relationship Id="rId7" Type="http://schemas.openxmlformats.org/officeDocument/2006/relationships/image" Target="../media/image126.jpeg"/><Relationship Id="rId71" Type="http://schemas.openxmlformats.org/officeDocument/2006/relationships/image" Target="../media/image189.jpeg"/><Relationship Id="rId2" Type="http://schemas.openxmlformats.org/officeDocument/2006/relationships/image" Target="../media/image121.jpeg"/><Relationship Id="rId16" Type="http://schemas.openxmlformats.org/officeDocument/2006/relationships/image" Target="../media/image135.jpeg"/><Relationship Id="rId29" Type="http://schemas.openxmlformats.org/officeDocument/2006/relationships/image" Target="../media/image148.jpeg"/><Relationship Id="rId11" Type="http://schemas.openxmlformats.org/officeDocument/2006/relationships/image" Target="../media/image130.jpeg"/><Relationship Id="rId24" Type="http://schemas.openxmlformats.org/officeDocument/2006/relationships/image" Target="../media/image143.jpeg"/><Relationship Id="rId32" Type="http://schemas.openxmlformats.org/officeDocument/2006/relationships/image" Target="../media/image151.jpeg"/><Relationship Id="rId37" Type="http://schemas.openxmlformats.org/officeDocument/2006/relationships/image" Target="../media/image156.jpeg"/><Relationship Id="rId40" Type="http://schemas.openxmlformats.org/officeDocument/2006/relationships/image" Target="../media/image159.jpeg"/><Relationship Id="rId45" Type="http://schemas.openxmlformats.org/officeDocument/2006/relationships/image" Target="../media/image164.jpeg"/><Relationship Id="rId53" Type="http://schemas.openxmlformats.org/officeDocument/2006/relationships/image" Target="../media/image172.jpeg"/><Relationship Id="rId58" Type="http://schemas.openxmlformats.org/officeDocument/2006/relationships/image" Target="../media/image177.png"/><Relationship Id="rId66" Type="http://schemas.openxmlformats.org/officeDocument/2006/relationships/image" Target="../media/image184.jpeg"/><Relationship Id="rId74" Type="http://schemas.openxmlformats.org/officeDocument/2006/relationships/image" Target="../media/image192.jpeg"/><Relationship Id="rId79" Type="http://schemas.openxmlformats.org/officeDocument/2006/relationships/image" Target="../media/image197.jpeg"/><Relationship Id="rId5" Type="http://schemas.openxmlformats.org/officeDocument/2006/relationships/image" Target="../media/image124.jpeg"/><Relationship Id="rId61" Type="http://schemas.openxmlformats.org/officeDocument/2006/relationships/image" Target="../media/image179.jpeg"/><Relationship Id="rId10" Type="http://schemas.openxmlformats.org/officeDocument/2006/relationships/image" Target="../media/image129.jpeg"/><Relationship Id="rId19" Type="http://schemas.openxmlformats.org/officeDocument/2006/relationships/image" Target="../media/image138.jpeg"/><Relationship Id="rId31" Type="http://schemas.openxmlformats.org/officeDocument/2006/relationships/image" Target="../media/image150.jpeg"/><Relationship Id="rId44" Type="http://schemas.openxmlformats.org/officeDocument/2006/relationships/image" Target="../media/image163.jpeg"/><Relationship Id="rId52" Type="http://schemas.openxmlformats.org/officeDocument/2006/relationships/image" Target="../media/image171.jpeg"/><Relationship Id="rId60" Type="http://schemas.openxmlformats.org/officeDocument/2006/relationships/image" Target="../media/image178.jpeg"/><Relationship Id="rId65" Type="http://schemas.openxmlformats.org/officeDocument/2006/relationships/image" Target="../media/image183.jpeg"/><Relationship Id="rId73" Type="http://schemas.openxmlformats.org/officeDocument/2006/relationships/image" Target="../media/image191.jpeg"/><Relationship Id="rId78" Type="http://schemas.openxmlformats.org/officeDocument/2006/relationships/image" Target="../media/image196.jpeg"/><Relationship Id="rId81" Type="http://schemas.openxmlformats.org/officeDocument/2006/relationships/image" Target="../media/image199.jpeg"/><Relationship Id="rId4" Type="http://schemas.openxmlformats.org/officeDocument/2006/relationships/image" Target="../media/image123.jpeg"/><Relationship Id="rId9" Type="http://schemas.openxmlformats.org/officeDocument/2006/relationships/image" Target="../media/image128.jpeg"/><Relationship Id="rId14" Type="http://schemas.openxmlformats.org/officeDocument/2006/relationships/image" Target="../media/image133.jpeg"/><Relationship Id="rId22" Type="http://schemas.openxmlformats.org/officeDocument/2006/relationships/image" Target="../media/image141.jpeg"/><Relationship Id="rId27" Type="http://schemas.openxmlformats.org/officeDocument/2006/relationships/image" Target="../media/image146.jpeg"/><Relationship Id="rId30" Type="http://schemas.openxmlformats.org/officeDocument/2006/relationships/image" Target="../media/image149.jpeg"/><Relationship Id="rId35" Type="http://schemas.openxmlformats.org/officeDocument/2006/relationships/image" Target="../media/image154.jpeg"/><Relationship Id="rId43" Type="http://schemas.openxmlformats.org/officeDocument/2006/relationships/image" Target="../media/image162.jpeg"/><Relationship Id="rId48" Type="http://schemas.openxmlformats.org/officeDocument/2006/relationships/image" Target="../media/image167.jpeg"/><Relationship Id="rId56" Type="http://schemas.openxmlformats.org/officeDocument/2006/relationships/image" Target="../media/image175.jpeg"/><Relationship Id="rId64" Type="http://schemas.openxmlformats.org/officeDocument/2006/relationships/image" Target="../media/image182.jpeg"/><Relationship Id="rId69" Type="http://schemas.openxmlformats.org/officeDocument/2006/relationships/image" Target="../media/image187.jpeg"/><Relationship Id="rId77" Type="http://schemas.openxmlformats.org/officeDocument/2006/relationships/image" Target="../media/image195.jpeg"/><Relationship Id="rId8" Type="http://schemas.openxmlformats.org/officeDocument/2006/relationships/image" Target="../media/image127.jpeg"/><Relationship Id="rId51" Type="http://schemas.openxmlformats.org/officeDocument/2006/relationships/image" Target="../media/image170.jpeg"/><Relationship Id="rId72" Type="http://schemas.openxmlformats.org/officeDocument/2006/relationships/image" Target="../media/image190.jpeg"/><Relationship Id="rId80" Type="http://schemas.openxmlformats.org/officeDocument/2006/relationships/image" Target="../media/image198.jpeg"/><Relationship Id="rId3" Type="http://schemas.openxmlformats.org/officeDocument/2006/relationships/image" Target="../media/image122.jpeg"/><Relationship Id="rId12" Type="http://schemas.openxmlformats.org/officeDocument/2006/relationships/image" Target="../media/image131.jpeg"/><Relationship Id="rId17" Type="http://schemas.openxmlformats.org/officeDocument/2006/relationships/image" Target="../media/image136.jpeg"/><Relationship Id="rId25" Type="http://schemas.openxmlformats.org/officeDocument/2006/relationships/image" Target="../media/image144.jpeg"/><Relationship Id="rId33" Type="http://schemas.openxmlformats.org/officeDocument/2006/relationships/image" Target="../media/image152.jpeg"/><Relationship Id="rId38" Type="http://schemas.openxmlformats.org/officeDocument/2006/relationships/image" Target="../media/image157.jpeg"/><Relationship Id="rId46" Type="http://schemas.openxmlformats.org/officeDocument/2006/relationships/image" Target="../media/image165.jpeg"/><Relationship Id="rId59" Type="http://schemas.microsoft.com/office/2007/relationships/hdphoto" Target="../media/hdphoto1.wdp"/><Relationship Id="rId67" Type="http://schemas.openxmlformats.org/officeDocument/2006/relationships/image" Target="../media/image185.jpeg"/><Relationship Id="rId20" Type="http://schemas.openxmlformats.org/officeDocument/2006/relationships/image" Target="../media/image139.jpeg"/><Relationship Id="rId41" Type="http://schemas.openxmlformats.org/officeDocument/2006/relationships/image" Target="../media/image160.jpeg"/><Relationship Id="rId54" Type="http://schemas.openxmlformats.org/officeDocument/2006/relationships/image" Target="../media/image173.jpeg"/><Relationship Id="rId62" Type="http://schemas.openxmlformats.org/officeDocument/2006/relationships/image" Target="../media/image180.jpeg"/><Relationship Id="rId70" Type="http://schemas.openxmlformats.org/officeDocument/2006/relationships/image" Target="../media/image188.jpeg"/><Relationship Id="rId75" Type="http://schemas.openxmlformats.org/officeDocument/2006/relationships/image" Target="../media/image193.jpeg"/><Relationship Id="rId1" Type="http://schemas.openxmlformats.org/officeDocument/2006/relationships/image" Target="../media/image120.jpeg"/><Relationship Id="rId6" Type="http://schemas.openxmlformats.org/officeDocument/2006/relationships/image" Target="../media/image125.jpeg"/><Relationship Id="rId15" Type="http://schemas.openxmlformats.org/officeDocument/2006/relationships/image" Target="../media/image134.jpeg"/><Relationship Id="rId23" Type="http://schemas.openxmlformats.org/officeDocument/2006/relationships/image" Target="../media/image142.jpeg"/><Relationship Id="rId28" Type="http://schemas.openxmlformats.org/officeDocument/2006/relationships/image" Target="../media/image147.jpeg"/><Relationship Id="rId36" Type="http://schemas.openxmlformats.org/officeDocument/2006/relationships/image" Target="../media/image155.jpeg"/><Relationship Id="rId49" Type="http://schemas.openxmlformats.org/officeDocument/2006/relationships/image" Target="../media/image168.jpeg"/><Relationship Id="rId57" Type="http://schemas.openxmlformats.org/officeDocument/2006/relationships/image" Target="../media/image176.jpe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36</xdr:col>
      <xdr:colOff>320675</xdr:colOff>
      <xdr:row>2</xdr:row>
      <xdr:rowOff>114300</xdr:rowOff>
    </xdr:from>
    <xdr:ext cx="1676503" cy="2076619"/>
    <xdr:pic>
      <xdr:nvPicPr>
        <xdr:cNvPr id="2" name="Immagine 2">
          <a:extLst>
            <a:ext uri="{FF2B5EF4-FFF2-40B4-BE49-F238E27FC236}">
              <a16:creationId xmlns=""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082852" y="2848897"/>
          <a:ext cx="1676503" cy="2076619"/>
        </a:xfrm>
        <a:prstGeom prst="rect">
          <a:avLst/>
        </a:prstGeom>
      </xdr:spPr>
    </xdr:pic>
    <xdr:clientData/>
  </xdr:oneCellAnchor>
  <xdr:oneCellAnchor>
    <xdr:from>
      <xdr:col>36</xdr:col>
      <xdr:colOff>158750</xdr:colOff>
      <xdr:row>5</xdr:row>
      <xdr:rowOff>155575</xdr:rowOff>
    </xdr:from>
    <xdr:ext cx="1785528" cy="2157785"/>
    <xdr:pic>
      <xdr:nvPicPr>
        <xdr:cNvPr id="3" name="Immagine 4">
          <a:extLst>
            <a:ext uri="{FF2B5EF4-FFF2-40B4-BE49-F238E27FC236}">
              <a16:creationId xmlns=""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847550" y="1155700"/>
          <a:ext cx="1785528" cy="2157785"/>
        </a:xfrm>
        <a:prstGeom prst="rect">
          <a:avLst/>
        </a:prstGeom>
      </xdr:spPr>
    </xdr:pic>
    <xdr:clientData/>
  </xdr:oneCellAnchor>
  <xdr:oneCellAnchor>
    <xdr:from>
      <xdr:col>36</xdr:col>
      <xdr:colOff>95250</xdr:colOff>
      <xdr:row>6</xdr:row>
      <xdr:rowOff>314325</xdr:rowOff>
    </xdr:from>
    <xdr:ext cx="1876536" cy="2157785"/>
    <xdr:pic>
      <xdr:nvPicPr>
        <xdr:cNvPr id="4" name="Immagine 5">
          <a:extLst>
            <a:ext uri="{FF2B5EF4-FFF2-40B4-BE49-F238E27FC236}">
              <a16:creationId xmlns=""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84050" y="1400175"/>
          <a:ext cx="1876536" cy="2157785"/>
        </a:xfrm>
        <a:prstGeom prst="rect">
          <a:avLst/>
        </a:prstGeom>
      </xdr:spPr>
    </xdr:pic>
    <xdr:clientData/>
  </xdr:oneCellAnchor>
  <xdr:oneCellAnchor>
    <xdr:from>
      <xdr:col>36</xdr:col>
      <xdr:colOff>95250</xdr:colOff>
      <xdr:row>7</xdr:row>
      <xdr:rowOff>19050</xdr:rowOff>
    </xdr:from>
    <xdr:ext cx="1831547" cy="2157785"/>
    <xdr:pic>
      <xdr:nvPicPr>
        <xdr:cNvPr id="5" name="Immagine 6">
          <a:extLst>
            <a:ext uri="{FF2B5EF4-FFF2-40B4-BE49-F238E27FC236}">
              <a16:creationId xmlns=""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84050" y="1419225"/>
          <a:ext cx="1831547" cy="2157785"/>
        </a:xfrm>
        <a:prstGeom prst="rect">
          <a:avLst/>
        </a:prstGeom>
      </xdr:spPr>
    </xdr:pic>
    <xdr:clientData/>
  </xdr:oneCellAnchor>
  <xdr:oneCellAnchor>
    <xdr:from>
      <xdr:col>36</xdr:col>
      <xdr:colOff>285751</xdr:colOff>
      <xdr:row>10</xdr:row>
      <xdr:rowOff>123825</xdr:rowOff>
    </xdr:from>
    <xdr:ext cx="1593625" cy="2157785"/>
    <xdr:pic>
      <xdr:nvPicPr>
        <xdr:cNvPr id="6" name="Immagine 7">
          <a:extLst>
            <a:ext uri="{FF2B5EF4-FFF2-40B4-BE49-F238E27FC236}">
              <a16:creationId xmlns=""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974551" y="2124075"/>
          <a:ext cx="1593625" cy="2157785"/>
        </a:xfrm>
        <a:prstGeom prst="rect">
          <a:avLst/>
        </a:prstGeom>
      </xdr:spPr>
    </xdr:pic>
    <xdr:clientData/>
  </xdr:oneCellAnchor>
  <xdr:oneCellAnchor>
    <xdr:from>
      <xdr:col>36</xdr:col>
      <xdr:colOff>95251</xdr:colOff>
      <xdr:row>11</xdr:row>
      <xdr:rowOff>38100</xdr:rowOff>
    </xdr:from>
    <xdr:ext cx="1972966" cy="2157784"/>
    <xdr:pic>
      <xdr:nvPicPr>
        <xdr:cNvPr id="7" name="Immagine 8">
          <a:extLst>
            <a:ext uri="{FF2B5EF4-FFF2-40B4-BE49-F238E27FC236}">
              <a16:creationId xmlns=""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84051" y="2238375"/>
          <a:ext cx="1972966" cy="2157784"/>
        </a:xfrm>
        <a:prstGeom prst="rect">
          <a:avLst/>
        </a:prstGeom>
      </xdr:spPr>
    </xdr:pic>
    <xdr:clientData/>
  </xdr:oneCellAnchor>
  <xdr:oneCellAnchor>
    <xdr:from>
      <xdr:col>36</xdr:col>
      <xdr:colOff>95250</xdr:colOff>
      <xdr:row>17</xdr:row>
      <xdr:rowOff>66675</xdr:rowOff>
    </xdr:from>
    <xdr:ext cx="1700308" cy="2157785"/>
    <xdr:pic>
      <xdr:nvPicPr>
        <xdr:cNvPr id="8" name="Immagine 9">
          <a:extLst>
            <a:ext uri="{FF2B5EF4-FFF2-40B4-BE49-F238E27FC236}">
              <a16:creationId xmlns=""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84050" y="3467100"/>
          <a:ext cx="1700308" cy="2157785"/>
        </a:xfrm>
        <a:prstGeom prst="rect">
          <a:avLst/>
        </a:prstGeom>
      </xdr:spPr>
    </xdr:pic>
    <xdr:clientData/>
  </xdr:oneCellAnchor>
  <xdr:oneCellAnchor>
    <xdr:from>
      <xdr:col>36</xdr:col>
      <xdr:colOff>111125</xdr:colOff>
      <xdr:row>23</xdr:row>
      <xdr:rowOff>111125</xdr:rowOff>
    </xdr:from>
    <xdr:ext cx="1819275" cy="2157785"/>
    <xdr:pic>
      <xdr:nvPicPr>
        <xdr:cNvPr id="9" name="Immagine 10">
          <a:extLst>
            <a:ext uri="{FF2B5EF4-FFF2-40B4-BE49-F238E27FC236}">
              <a16:creationId xmlns=""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390"/>
        <a:stretch/>
      </xdr:blipFill>
      <xdr:spPr>
        <a:xfrm>
          <a:off x="24799925" y="4711700"/>
          <a:ext cx="1819275" cy="2157785"/>
        </a:xfrm>
        <a:prstGeom prst="rect">
          <a:avLst/>
        </a:prstGeom>
      </xdr:spPr>
    </xdr:pic>
    <xdr:clientData/>
  </xdr:oneCellAnchor>
  <xdr:oneCellAnchor>
    <xdr:from>
      <xdr:col>36</xdr:col>
      <xdr:colOff>95250</xdr:colOff>
      <xdr:row>27</xdr:row>
      <xdr:rowOff>114300</xdr:rowOff>
    </xdr:from>
    <xdr:ext cx="1555000" cy="2164135"/>
    <xdr:pic>
      <xdr:nvPicPr>
        <xdr:cNvPr id="10" name="Immagine 11">
          <a:extLst>
            <a:ext uri="{FF2B5EF4-FFF2-40B4-BE49-F238E27FC236}">
              <a16:creationId xmlns=""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84050" y="5514975"/>
          <a:ext cx="1555000" cy="2164135"/>
        </a:xfrm>
        <a:prstGeom prst="rect">
          <a:avLst/>
        </a:prstGeom>
      </xdr:spPr>
    </xdr:pic>
    <xdr:clientData/>
  </xdr:oneCellAnchor>
  <xdr:oneCellAnchor>
    <xdr:from>
      <xdr:col>36</xdr:col>
      <xdr:colOff>95250</xdr:colOff>
      <xdr:row>28</xdr:row>
      <xdr:rowOff>9525</xdr:rowOff>
    </xdr:from>
    <xdr:ext cx="1632796" cy="2176834"/>
    <xdr:pic>
      <xdr:nvPicPr>
        <xdr:cNvPr id="11" name="Immagine 12">
          <a:extLst>
            <a:ext uri="{FF2B5EF4-FFF2-40B4-BE49-F238E27FC236}">
              <a16:creationId xmlns=""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84050" y="5610225"/>
          <a:ext cx="1632796" cy="2176834"/>
        </a:xfrm>
        <a:prstGeom prst="rect">
          <a:avLst/>
        </a:prstGeom>
      </xdr:spPr>
    </xdr:pic>
    <xdr:clientData/>
  </xdr:oneCellAnchor>
  <xdr:oneCellAnchor>
    <xdr:from>
      <xdr:col>36</xdr:col>
      <xdr:colOff>190500</xdr:colOff>
      <xdr:row>30</xdr:row>
      <xdr:rowOff>120650</xdr:rowOff>
    </xdr:from>
    <xdr:ext cx="1680612" cy="2167310"/>
    <xdr:pic>
      <xdr:nvPicPr>
        <xdr:cNvPr id="12" name="Immagine 13">
          <a:extLst>
            <a:ext uri="{FF2B5EF4-FFF2-40B4-BE49-F238E27FC236}">
              <a16:creationId xmlns=""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879300" y="6121400"/>
          <a:ext cx="1680612" cy="2167310"/>
        </a:xfrm>
        <a:prstGeom prst="rect">
          <a:avLst/>
        </a:prstGeom>
      </xdr:spPr>
    </xdr:pic>
    <xdr:clientData/>
  </xdr:oneCellAnchor>
  <xdr:oneCellAnchor>
    <xdr:from>
      <xdr:col>36</xdr:col>
      <xdr:colOff>95250</xdr:colOff>
      <xdr:row>33</xdr:row>
      <xdr:rowOff>38100</xdr:rowOff>
    </xdr:from>
    <xdr:ext cx="1900574" cy="2154610"/>
    <xdr:pic>
      <xdr:nvPicPr>
        <xdr:cNvPr id="13" name="Immagine 14">
          <a:extLst>
            <a:ext uri="{FF2B5EF4-FFF2-40B4-BE49-F238E27FC236}">
              <a16:creationId xmlns=""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84050" y="6638925"/>
          <a:ext cx="1900574" cy="2154610"/>
        </a:xfrm>
        <a:prstGeom prst="rect">
          <a:avLst/>
        </a:prstGeom>
      </xdr:spPr>
    </xdr:pic>
    <xdr:clientData/>
  </xdr:oneCellAnchor>
  <xdr:oneCellAnchor>
    <xdr:from>
      <xdr:col>36</xdr:col>
      <xdr:colOff>95250</xdr:colOff>
      <xdr:row>34</xdr:row>
      <xdr:rowOff>38100</xdr:rowOff>
    </xdr:from>
    <xdr:ext cx="1881114" cy="2157785"/>
    <xdr:pic>
      <xdr:nvPicPr>
        <xdr:cNvPr id="14" name="Immagine 16">
          <a:extLst>
            <a:ext uri="{FF2B5EF4-FFF2-40B4-BE49-F238E27FC236}">
              <a16:creationId xmlns=""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84050" y="6838950"/>
          <a:ext cx="1881114" cy="2157785"/>
        </a:xfrm>
        <a:prstGeom prst="rect">
          <a:avLst/>
        </a:prstGeom>
      </xdr:spPr>
    </xdr:pic>
    <xdr:clientData/>
  </xdr:oneCellAnchor>
  <xdr:oneCellAnchor>
    <xdr:from>
      <xdr:col>36</xdr:col>
      <xdr:colOff>95250</xdr:colOff>
      <xdr:row>35</xdr:row>
      <xdr:rowOff>95250</xdr:rowOff>
    </xdr:from>
    <xdr:ext cx="1810435" cy="2157785"/>
    <xdr:pic>
      <xdr:nvPicPr>
        <xdr:cNvPr id="15" name="Immagine 18">
          <a:extLst>
            <a:ext uri="{FF2B5EF4-FFF2-40B4-BE49-F238E27FC236}">
              <a16:creationId xmlns=""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84050" y="7096125"/>
          <a:ext cx="1810435" cy="2157785"/>
        </a:xfrm>
        <a:prstGeom prst="rect">
          <a:avLst/>
        </a:prstGeom>
      </xdr:spPr>
    </xdr:pic>
    <xdr:clientData/>
  </xdr:oneCellAnchor>
  <xdr:oneCellAnchor>
    <xdr:from>
      <xdr:col>36</xdr:col>
      <xdr:colOff>95250</xdr:colOff>
      <xdr:row>36</xdr:row>
      <xdr:rowOff>28575</xdr:rowOff>
    </xdr:from>
    <xdr:ext cx="1750154" cy="2160960"/>
    <xdr:pic>
      <xdr:nvPicPr>
        <xdr:cNvPr id="16" name="Immagine 19">
          <a:extLst>
            <a:ext uri="{FF2B5EF4-FFF2-40B4-BE49-F238E27FC236}">
              <a16:creationId xmlns=""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84050" y="7229475"/>
          <a:ext cx="1750154" cy="2160960"/>
        </a:xfrm>
        <a:prstGeom prst="rect">
          <a:avLst/>
        </a:prstGeom>
      </xdr:spPr>
    </xdr:pic>
    <xdr:clientData/>
  </xdr:oneCellAnchor>
  <xdr:oneCellAnchor>
    <xdr:from>
      <xdr:col>36</xdr:col>
      <xdr:colOff>95250</xdr:colOff>
      <xdr:row>37</xdr:row>
      <xdr:rowOff>47625</xdr:rowOff>
    </xdr:from>
    <xdr:ext cx="1788197" cy="2154609"/>
    <xdr:pic>
      <xdr:nvPicPr>
        <xdr:cNvPr id="17" name="Immagine 20">
          <a:extLst>
            <a:ext uri="{FF2B5EF4-FFF2-40B4-BE49-F238E27FC236}">
              <a16:creationId xmlns=""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84050" y="7448550"/>
          <a:ext cx="1788197" cy="2154609"/>
        </a:xfrm>
        <a:prstGeom prst="rect">
          <a:avLst/>
        </a:prstGeom>
      </xdr:spPr>
    </xdr:pic>
    <xdr:clientData/>
  </xdr:oneCellAnchor>
  <xdr:oneCellAnchor>
    <xdr:from>
      <xdr:col>36</xdr:col>
      <xdr:colOff>95250</xdr:colOff>
      <xdr:row>38</xdr:row>
      <xdr:rowOff>85725</xdr:rowOff>
    </xdr:from>
    <xdr:ext cx="1876425" cy="2157785"/>
    <xdr:pic>
      <xdr:nvPicPr>
        <xdr:cNvPr id="18" name="Immagine 21">
          <a:extLst>
            <a:ext uri="{FF2B5EF4-FFF2-40B4-BE49-F238E27FC236}">
              <a16:creationId xmlns=""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4522"/>
        <a:stretch/>
      </xdr:blipFill>
      <xdr:spPr>
        <a:xfrm>
          <a:off x="24784050" y="7686675"/>
          <a:ext cx="1876425" cy="2157785"/>
        </a:xfrm>
        <a:prstGeom prst="rect">
          <a:avLst/>
        </a:prstGeom>
      </xdr:spPr>
    </xdr:pic>
    <xdr:clientData/>
  </xdr:oneCellAnchor>
  <xdr:oneCellAnchor>
    <xdr:from>
      <xdr:col>36</xdr:col>
      <xdr:colOff>95250</xdr:colOff>
      <xdr:row>40</xdr:row>
      <xdr:rowOff>104775</xdr:rowOff>
    </xdr:from>
    <xdr:ext cx="1819599" cy="2154610"/>
    <xdr:pic>
      <xdr:nvPicPr>
        <xdr:cNvPr id="19" name="Immagine 22">
          <a:extLst>
            <a:ext uri="{FF2B5EF4-FFF2-40B4-BE49-F238E27FC236}">
              <a16:creationId xmlns=""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84050" y="8105775"/>
          <a:ext cx="1819599" cy="2154610"/>
        </a:xfrm>
        <a:prstGeom prst="rect">
          <a:avLst/>
        </a:prstGeom>
      </xdr:spPr>
    </xdr:pic>
    <xdr:clientData/>
  </xdr:oneCellAnchor>
  <xdr:oneCellAnchor>
    <xdr:from>
      <xdr:col>36</xdr:col>
      <xdr:colOff>95250</xdr:colOff>
      <xdr:row>46</xdr:row>
      <xdr:rowOff>19050</xdr:rowOff>
    </xdr:from>
    <xdr:ext cx="1862479" cy="2154610"/>
    <xdr:pic>
      <xdr:nvPicPr>
        <xdr:cNvPr id="20" name="Immagine 24">
          <a:extLst>
            <a:ext uri="{FF2B5EF4-FFF2-40B4-BE49-F238E27FC236}">
              <a16:creationId xmlns=""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84050" y="9220200"/>
          <a:ext cx="1862479" cy="2154610"/>
        </a:xfrm>
        <a:prstGeom prst="rect">
          <a:avLst/>
        </a:prstGeom>
      </xdr:spPr>
    </xdr:pic>
    <xdr:clientData/>
  </xdr:oneCellAnchor>
  <xdr:oneCellAnchor>
    <xdr:from>
      <xdr:col>36</xdr:col>
      <xdr:colOff>95250</xdr:colOff>
      <xdr:row>47</xdr:row>
      <xdr:rowOff>47625</xdr:rowOff>
    </xdr:from>
    <xdr:ext cx="1853951" cy="2157785"/>
    <xdr:pic>
      <xdr:nvPicPr>
        <xdr:cNvPr id="21" name="Immagine 25">
          <a:extLst>
            <a:ext uri="{FF2B5EF4-FFF2-40B4-BE49-F238E27FC236}">
              <a16:creationId xmlns=""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84050" y="9448800"/>
          <a:ext cx="1853951" cy="2157785"/>
        </a:xfrm>
        <a:prstGeom prst="rect">
          <a:avLst/>
        </a:prstGeom>
      </xdr:spPr>
    </xdr:pic>
    <xdr:clientData/>
  </xdr:oneCellAnchor>
  <xdr:oneCellAnchor>
    <xdr:from>
      <xdr:col>36</xdr:col>
      <xdr:colOff>95250</xdr:colOff>
      <xdr:row>49</xdr:row>
      <xdr:rowOff>28575</xdr:rowOff>
    </xdr:from>
    <xdr:ext cx="1843284" cy="2157785"/>
    <xdr:pic>
      <xdr:nvPicPr>
        <xdr:cNvPr id="22" name="Immagine 26">
          <a:extLst>
            <a:ext uri="{FF2B5EF4-FFF2-40B4-BE49-F238E27FC236}">
              <a16:creationId xmlns=""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84050" y="9829800"/>
          <a:ext cx="1843284" cy="2157785"/>
        </a:xfrm>
        <a:prstGeom prst="rect">
          <a:avLst/>
        </a:prstGeom>
      </xdr:spPr>
    </xdr:pic>
    <xdr:clientData/>
  </xdr:oneCellAnchor>
  <xdr:oneCellAnchor>
    <xdr:from>
      <xdr:col>36</xdr:col>
      <xdr:colOff>95250</xdr:colOff>
      <xdr:row>50</xdr:row>
      <xdr:rowOff>38100</xdr:rowOff>
    </xdr:from>
    <xdr:ext cx="1756364" cy="2151435"/>
    <xdr:pic>
      <xdr:nvPicPr>
        <xdr:cNvPr id="23" name="Immagine 27">
          <a:extLst>
            <a:ext uri="{FF2B5EF4-FFF2-40B4-BE49-F238E27FC236}">
              <a16:creationId xmlns=""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84050" y="10039350"/>
          <a:ext cx="1756364" cy="2151435"/>
        </a:xfrm>
        <a:prstGeom prst="rect">
          <a:avLst/>
        </a:prstGeom>
      </xdr:spPr>
    </xdr:pic>
    <xdr:clientData/>
  </xdr:oneCellAnchor>
  <xdr:oneCellAnchor>
    <xdr:from>
      <xdr:col>36</xdr:col>
      <xdr:colOff>95250</xdr:colOff>
      <xdr:row>51</xdr:row>
      <xdr:rowOff>28575</xdr:rowOff>
    </xdr:from>
    <xdr:ext cx="1734157" cy="2157785"/>
    <xdr:pic>
      <xdr:nvPicPr>
        <xdr:cNvPr id="24" name="Immagine 28">
          <a:extLst>
            <a:ext uri="{FF2B5EF4-FFF2-40B4-BE49-F238E27FC236}">
              <a16:creationId xmlns=""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84050" y="10229850"/>
          <a:ext cx="1734157" cy="2157785"/>
        </a:xfrm>
        <a:prstGeom prst="rect">
          <a:avLst/>
        </a:prstGeom>
      </xdr:spPr>
    </xdr:pic>
    <xdr:clientData/>
  </xdr:oneCellAnchor>
  <xdr:oneCellAnchor>
    <xdr:from>
      <xdr:col>36</xdr:col>
      <xdr:colOff>95250</xdr:colOff>
      <xdr:row>59</xdr:row>
      <xdr:rowOff>66675</xdr:rowOff>
    </xdr:from>
    <xdr:ext cx="1788293" cy="2151435"/>
    <xdr:pic>
      <xdr:nvPicPr>
        <xdr:cNvPr id="25" name="Immagine 29">
          <a:extLst>
            <a:ext uri="{FF2B5EF4-FFF2-40B4-BE49-F238E27FC236}">
              <a16:creationId xmlns=""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84050" y="11868150"/>
          <a:ext cx="1788293" cy="2151435"/>
        </a:xfrm>
        <a:prstGeom prst="rect">
          <a:avLst/>
        </a:prstGeom>
      </xdr:spPr>
    </xdr:pic>
    <xdr:clientData/>
  </xdr:oneCellAnchor>
  <xdr:oneCellAnchor>
    <xdr:from>
      <xdr:col>36</xdr:col>
      <xdr:colOff>95250</xdr:colOff>
      <xdr:row>61</xdr:row>
      <xdr:rowOff>38100</xdr:rowOff>
    </xdr:from>
    <xdr:ext cx="1900000" cy="2148260"/>
    <xdr:pic>
      <xdr:nvPicPr>
        <xdr:cNvPr id="26" name="Immagine 30">
          <a:extLst>
            <a:ext uri="{FF2B5EF4-FFF2-40B4-BE49-F238E27FC236}">
              <a16:creationId xmlns="" xmlns:a16="http://schemas.microsoft.com/office/drawing/2014/main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84050" y="12239625"/>
          <a:ext cx="1900000" cy="2148260"/>
        </a:xfrm>
        <a:prstGeom prst="rect">
          <a:avLst/>
        </a:prstGeom>
      </xdr:spPr>
    </xdr:pic>
    <xdr:clientData/>
  </xdr:oneCellAnchor>
  <xdr:oneCellAnchor>
    <xdr:from>
      <xdr:col>36</xdr:col>
      <xdr:colOff>95250</xdr:colOff>
      <xdr:row>65</xdr:row>
      <xdr:rowOff>38100</xdr:rowOff>
    </xdr:from>
    <xdr:ext cx="1915579" cy="2151435"/>
    <xdr:pic>
      <xdr:nvPicPr>
        <xdr:cNvPr id="27" name="Immagine 31">
          <a:extLst>
            <a:ext uri="{FF2B5EF4-FFF2-40B4-BE49-F238E27FC236}">
              <a16:creationId xmlns=""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84050" y="13039725"/>
          <a:ext cx="1915579" cy="2151435"/>
        </a:xfrm>
        <a:prstGeom prst="rect">
          <a:avLst/>
        </a:prstGeom>
      </xdr:spPr>
    </xdr:pic>
    <xdr:clientData/>
  </xdr:oneCellAnchor>
  <xdr:oneCellAnchor>
    <xdr:from>
      <xdr:col>36</xdr:col>
      <xdr:colOff>95250</xdr:colOff>
      <xdr:row>70</xdr:row>
      <xdr:rowOff>19050</xdr:rowOff>
    </xdr:from>
    <xdr:ext cx="1622827" cy="2157785"/>
    <xdr:pic>
      <xdr:nvPicPr>
        <xdr:cNvPr id="28" name="Immagine 32">
          <a:extLst>
            <a:ext uri="{FF2B5EF4-FFF2-40B4-BE49-F238E27FC236}">
              <a16:creationId xmlns=""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84050" y="14020800"/>
          <a:ext cx="1622827" cy="2157785"/>
        </a:xfrm>
        <a:prstGeom prst="rect">
          <a:avLst/>
        </a:prstGeom>
      </xdr:spPr>
    </xdr:pic>
    <xdr:clientData/>
  </xdr:oneCellAnchor>
  <xdr:oneCellAnchor>
    <xdr:from>
      <xdr:col>36</xdr:col>
      <xdr:colOff>95250</xdr:colOff>
      <xdr:row>71</xdr:row>
      <xdr:rowOff>28575</xdr:rowOff>
    </xdr:from>
    <xdr:ext cx="1828800" cy="2516354"/>
    <xdr:pic>
      <xdr:nvPicPr>
        <xdr:cNvPr id="29" name="Immagine 33">
          <a:extLst>
            <a:ext uri="{FF2B5EF4-FFF2-40B4-BE49-F238E27FC236}">
              <a16:creationId xmlns="" xmlns:a16="http://schemas.microsoft.com/office/drawing/2014/main" id="{00000000-0008-0000-0000-00001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804" r="8471"/>
        <a:stretch/>
      </xdr:blipFill>
      <xdr:spPr>
        <a:xfrm>
          <a:off x="24784050" y="14230350"/>
          <a:ext cx="1828800" cy="2516354"/>
        </a:xfrm>
        <a:prstGeom prst="rect">
          <a:avLst/>
        </a:prstGeom>
      </xdr:spPr>
    </xdr:pic>
    <xdr:clientData/>
  </xdr:oneCellAnchor>
  <xdr:oneCellAnchor>
    <xdr:from>
      <xdr:col>36</xdr:col>
      <xdr:colOff>95250</xdr:colOff>
      <xdr:row>72</xdr:row>
      <xdr:rowOff>66675</xdr:rowOff>
    </xdr:from>
    <xdr:ext cx="1858192" cy="2154610"/>
    <xdr:pic>
      <xdr:nvPicPr>
        <xdr:cNvPr id="30" name="Immagine 34">
          <a:extLst>
            <a:ext uri="{FF2B5EF4-FFF2-40B4-BE49-F238E27FC236}">
              <a16:creationId xmlns="" xmlns:a16="http://schemas.microsoft.com/office/drawing/2014/main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84050" y="14468475"/>
          <a:ext cx="1858192" cy="2154610"/>
        </a:xfrm>
        <a:prstGeom prst="rect">
          <a:avLst/>
        </a:prstGeom>
      </xdr:spPr>
    </xdr:pic>
    <xdr:clientData/>
  </xdr:oneCellAnchor>
  <xdr:oneCellAnchor>
    <xdr:from>
      <xdr:col>36</xdr:col>
      <xdr:colOff>95250</xdr:colOff>
      <xdr:row>77</xdr:row>
      <xdr:rowOff>28575</xdr:rowOff>
    </xdr:from>
    <xdr:ext cx="1922328" cy="2160960"/>
    <xdr:pic>
      <xdr:nvPicPr>
        <xdr:cNvPr id="31" name="Immagine 35">
          <a:extLst>
            <a:ext uri="{FF2B5EF4-FFF2-40B4-BE49-F238E27FC236}">
              <a16:creationId xmlns=""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84050" y="15430500"/>
          <a:ext cx="1922328" cy="2160960"/>
        </a:xfrm>
        <a:prstGeom prst="rect">
          <a:avLst/>
        </a:prstGeom>
      </xdr:spPr>
    </xdr:pic>
    <xdr:clientData/>
  </xdr:oneCellAnchor>
  <xdr:oneCellAnchor>
    <xdr:from>
      <xdr:col>36</xdr:col>
      <xdr:colOff>95250</xdr:colOff>
      <xdr:row>80</xdr:row>
      <xdr:rowOff>38100</xdr:rowOff>
    </xdr:from>
    <xdr:ext cx="1764188" cy="2151434"/>
    <xdr:pic>
      <xdr:nvPicPr>
        <xdr:cNvPr id="32" name="Immagine 37">
          <a:extLst>
            <a:ext uri="{FF2B5EF4-FFF2-40B4-BE49-F238E27FC236}">
              <a16:creationId xmlns=""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84050" y="16040100"/>
          <a:ext cx="1764188" cy="2151434"/>
        </a:xfrm>
        <a:prstGeom prst="rect">
          <a:avLst/>
        </a:prstGeom>
      </xdr:spPr>
    </xdr:pic>
    <xdr:clientData/>
  </xdr:oneCellAnchor>
  <xdr:oneCellAnchor>
    <xdr:from>
      <xdr:col>36</xdr:col>
      <xdr:colOff>95250</xdr:colOff>
      <xdr:row>81</xdr:row>
      <xdr:rowOff>28575</xdr:rowOff>
    </xdr:from>
    <xdr:ext cx="1869231" cy="2154610"/>
    <xdr:pic>
      <xdr:nvPicPr>
        <xdr:cNvPr id="33" name="Immagine 39">
          <a:extLst>
            <a:ext uri="{FF2B5EF4-FFF2-40B4-BE49-F238E27FC236}">
              <a16:creationId xmlns=""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84050" y="16230600"/>
          <a:ext cx="1869231" cy="2154610"/>
        </a:xfrm>
        <a:prstGeom prst="rect">
          <a:avLst/>
        </a:prstGeom>
      </xdr:spPr>
    </xdr:pic>
    <xdr:clientData/>
  </xdr:oneCellAnchor>
  <xdr:oneCellAnchor>
    <xdr:from>
      <xdr:col>36</xdr:col>
      <xdr:colOff>95250</xdr:colOff>
      <xdr:row>82</xdr:row>
      <xdr:rowOff>28575</xdr:rowOff>
    </xdr:from>
    <xdr:ext cx="1891492" cy="2148260"/>
    <xdr:pic>
      <xdr:nvPicPr>
        <xdr:cNvPr id="34" name="Immagine 40">
          <a:extLst>
            <a:ext uri="{FF2B5EF4-FFF2-40B4-BE49-F238E27FC236}">
              <a16:creationId xmlns="" xmlns:a16="http://schemas.microsoft.com/office/drawing/2014/main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84050" y="16430625"/>
          <a:ext cx="1891492" cy="2148260"/>
        </a:xfrm>
        <a:prstGeom prst="rect">
          <a:avLst/>
        </a:prstGeom>
      </xdr:spPr>
    </xdr:pic>
    <xdr:clientData/>
  </xdr:oneCellAnchor>
  <xdr:oneCellAnchor>
    <xdr:from>
      <xdr:col>36</xdr:col>
      <xdr:colOff>95250</xdr:colOff>
      <xdr:row>83</xdr:row>
      <xdr:rowOff>28575</xdr:rowOff>
    </xdr:from>
    <xdr:ext cx="1809424" cy="2148260"/>
    <xdr:pic>
      <xdr:nvPicPr>
        <xdr:cNvPr id="35" name="Immagine 41">
          <a:extLst>
            <a:ext uri="{FF2B5EF4-FFF2-40B4-BE49-F238E27FC236}">
              <a16:creationId xmlns="" xmlns:a16="http://schemas.microsoft.com/office/drawing/2014/main" id="{00000000-0008-0000-0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84050" y="16630650"/>
          <a:ext cx="1809424" cy="2148260"/>
        </a:xfrm>
        <a:prstGeom prst="rect">
          <a:avLst/>
        </a:prstGeom>
      </xdr:spPr>
    </xdr:pic>
    <xdr:clientData/>
  </xdr:oneCellAnchor>
  <xdr:oneCellAnchor>
    <xdr:from>
      <xdr:col>36</xdr:col>
      <xdr:colOff>95250</xdr:colOff>
      <xdr:row>84</xdr:row>
      <xdr:rowOff>28575</xdr:rowOff>
    </xdr:from>
    <xdr:ext cx="1871379" cy="2145085"/>
    <xdr:pic>
      <xdr:nvPicPr>
        <xdr:cNvPr id="36" name="Immagine 42">
          <a:extLst>
            <a:ext uri="{FF2B5EF4-FFF2-40B4-BE49-F238E27FC236}">
              <a16:creationId xmlns="" xmlns:a16="http://schemas.microsoft.com/office/drawing/2014/main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84050" y="16830675"/>
          <a:ext cx="1871379" cy="2145085"/>
        </a:xfrm>
        <a:prstGeom prst="rect">
          <a:avLst/>
        </a:prstGeom>
      </xdr:spPr>
    </xdr:pic>
    <xdr:clientData/>
  </xdr:oneCellAnchor>
  <xdr:oneCellAnchor>
    <xdr:from>
      <xdr:col>36</xdr:col>
      <xdr:colOff>95250</xdr:colOff>
      <xdr:row>85</xdr:row>
      <xdr:rowOff>28575</xdr:rowOff>
    </xdr:from>
    <xdr:ext cx="1833626" cy="2151435"/>
    <xdr:pic>
      <xdr:nvPicPr>
        <xdr:cNvPr id="37" name="Immagine 43">
          <a:extLst>
            <a:ext uri="{FF2B5EF4-FFF2-40B4-BE49-F238E27FC236}">
              <a16:creationId xmlns=""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84050" y="17030700"/>
          <a:ext cx="1833626" cy="2151435"/>
        </a:xfrm>
        <a:prstGeom prst="rect">
          <a:avLst/>
        </a:prstGeom>
      </xdr:spPr>
    </xdr:pic>
    <xdr:clientData/>
  </xdr:oneCellAnchor>
  <xdr:oneCellAnchor>
    <xdr:from>
      <xdr:col>36</xdr:col>
      <xdr:colOff>95250</xdr:colOff>
      <xdr:row>86</xdr:row>
      <xdr:rowOff>28575</xdr:rowOff>
    </xdr:from>
    <xdr:ext cx="1898526" cy="2160960"/>
    <xdr:pic>
      <xdr:nvPicPr>
        <xdr:cNvPr id="38" name="Immagine 44">
          <a:extLst>
            <a:ext uri="{FF2B5EF4-FFF2-40B4-BE49-F238E27FC236}">
              <a16:creationId xmlns="" xmlns:a16="http://schemas.microsoft.com/office/drawing/2014/main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84050" y="17230725"/>
          <a:ext cx="1898526" cy="2160960"/>
        </a:xfrm>
        <a:prstGeom prst="rect">
          <a:avLst/>
        </a:prstGeom>
      </xdr:spPr>
    </xdr:pic>
    <xdr:clientData/>
  </xdr:oneCellAnchor>
  <xdr:oneCellAnchor>
    <xdr:from>
      <xdr:col>36</xdr:col>
      <xdr:colOff>95250</xdr:colOff>
      <xdr:row>87</xdr:row>
      <xdr:rowOff>28575</xdr:rowOff>
    </xdr:from>
    <xdr:ext cx="1900107" cy="2157785"/>
    <xdr:pic>
      <xdr:nvPicPr>
        <xdr:cNvPr id="39" name="Immagine 45">
          <a:extLst>
            <a:ext uri="{FF2B5EF4-FFF2-40B4-BE49-F238E27FC236}">
              <a16:creationId xmlns="" xmlns:a16="http://schemas.microsoft.com/office/drawing/2014/main" id="{00000000-0008-0000-0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84050" y="17430750"/>
          <a:ext cx="1900107" cy="2157785"/>
        </a:xfrm>
        <a:prstGeom prst="rect">
          <a:avLst/>
        </a:prstGeom>
      </xdr:spPr>
    </xdr:pic>
    <xdr:clientData/>
  </xdr:oneCellAnchor>
  <xdr:oneCellAnchor>
    <xdr:from>
      <xdr:col>36</xdr:col>
      <xdr:colOff>95250</xdr:colOff>
      <xdr:row>88</xdr:row>
      <xdr:rowOff>38100</xdr:rowOff>
    </xdr:from>
    <xdr:ext cx="1779158" cy="2160959"/>
    <xdr:pic>
      <xdr:nvPicPr>
        <xdr:cNvPr id="40" name="Immagine 47">
          <a:extLst>
            <a:ext uri="{FF2B5EF4-FFF2-40B4-BE49-F238E27FC236}">
              <a16:creationId xmlns="" xmlns:a16="http://schemas.microsoft.com/office/drawing/2014/main" id="{00000000-0008-0000-0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84050" y="17640300"/>
          <a:ext cx="1779158" cy="2160959"/>
        </a:xfrm>
        <a:prstGeom prst="rect">
          <a:avLst/>
        </a:prstGeom>
      </xdr:spPr>
    </xdr:pic>
    <xdr:clientData/>
  </xdr:oneCellAnchor>
  <xdr:oneCellAnchor>
    <xdr:from>
      <xdr:col>36</xdr:col>
      <xdr:colOff>104775</xdr:colOff>
      <xdr:row>89</xdr:row>
      <xdr:rowOff>28575</xdr:rowOff>
    </xdr:from>
    <xdr:ext cx="1619250" cy="2151435"/>
    <xdr:pic>
      <xdr:nvPicPr>
        <xdr:cNvPr id="41" name="Immagine 48">
          <a:extLst>
            <a:ext uri="{FF2B5EF4-FFF2-40B4-BE49-F238E27FC236}">
              <a16:creationId xmlns="" xmlns:a16="http://schemas.microsoft.com/office/drawing/2014/main" id="{00000000-0008-0000-0000-00002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949" r="8428"/>
        <a:stretch/>
      </xdr:blipFill>
      <xdr:spPr>
        <a:xfrm>
          <a:off x="24793575" y="17830800"/>
          <a:ext cx="1619250" cy="2151435"/>
        </a:xfrm>
        <a:prstGeom prst="rect">
          <a:avLst/>
        </a:prstGeom>
      </xdr:spPr>
    </xdr:pic>
    <xdr:clientData/>
  </xdr:oneCellAnchor>
  <xdr:oneCellAnchor>
    <xdr:from>
      <xdr:col>36</xdr:col>
      <xdr:colOff>95250</xdr:colOff>
      <xdr:row>90</xdr:row>
      <xdr:rowOff>19050</xdr:rowOff>
    </xdr:from>
    <xdr:ext cx="1579734" cy="2141910"/>
    <xdr:pic>
      <xdr:nvPicPr>
        <xdr:cNvPr id="42" name="Immagine 49">
          <a:extLst>
            <a:ext uri="{FF2B5EF4-FFF2-40B4-BE49-F238E27FC236}">
              <a16:creationId xmlns=""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721" r="2818"/>
        <a:stretch/>
      </xdr:blipFill>
      <xdr:spPr>
        <a:xfrm>
          <a:off x="24784050" y="18021300"/>
          <a:ext cx="1579734" cy="2141910"/>
        </a:xfrm>
        <a:prstGeom prst="rect">
          <a:avLst/>
        </a:prstGeom>
      </xdr:spPr>
    </xdr:pic>
    <xdr:clientData/>
  </xdr:oneCellAnchor>
  <xdr:oneCellAnchor>
    <xdr:from>
      <xdr:col>36</xdr:col>
      <xdr:colOff>95250</xdr:colOff>
      <xdr:row>91</xdr:row>
      <xdr:rowOff>19050</xdr:rowOff>
    </xdr:from>
    <xdr:ext cx="1677913" cy="2145085"/>
    <xdr:pic>
      <xdr:nvPicPr>
        <xdr:cNvPr id="43" name="Immagine 50">
          <a:extLst>
            <a:ext uri="{FF2B5EF4-FFF2-40B4-BE49-F238E27FC236}">
              <a16:creationId xmlns="" xmlns:a16="http://schemas.microsoft.com/office/drawing/2014/main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84050" y="18221325"/>
          <a:ext cx="1677913" cy="2145085"/>
        </a:xfrm>
        <a:prstGeom prst="rect">
          <a:avLst/>
        </a:prstGeom>
      </xdr:spPr>
    </xdr:pic>
    <xdr:clientData/>
  </xdr:oneCellAnchor>
  <xdr:oneCellAnchor>
    <xdr:from>
      <xdr:col>36</xdr:col>
      <xdr:colOff>158750</xdr:colOff>
      <xdr:row>92</xdr:row>
      <xdr:rowOff>111125</xdr:rowOff>
    </xdr:from>
    <xdr:ext cx="1926333" cy="2145085"/>
    <xdr:pic>
      <xdr:nvPicPr>
        <xdr:cNvPr id="44" name="Immagine 51">
          <a:extLst>
            <a:ext uri="{FF2B5EF4-FFF2-40B4-BE49-F238E27FC236}">
              <a16:creationId xmlns="" xmlns:a16="http://schemas.microsoft.com/office/drawing/2014/main" id="{00000000-0008-0000-0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847550" y="18513425"/>
          <a:ext cx="1926333" cy="2145085"/>
        </a:xfrm>
        <a:prstGeom prst="rect">
          <a:avLst/>
        </a:prstGeom>
      </xdr:spPr>
    </xdr:pic>
    <xdr:clientData/>
  </xdr:oneCellAnchor>
  <xdr:oneCellAnchor>
    <xdr:from>
      <xdr:col>36</xdr:col>
      <xdr:colOff>95250</xdr:colOff>
      <xdr:row>94</xdr:row>
      <xdr:rowOff>38100</xdr:rowOff>
    </xdr:from>
    <xdr:ext cx="1719070" cy="2154610"/>
    <xdr:pic>
      <xdr:nvPicPr>
        <xdr:cNvPr id="45" name="Immagine 52">
          <a:extLst>
            <a:ext uri="{FF2B5EF4-FFF2-40B4-BE49-F238E27FC236}">
              <a16:creationId xmlns="" xmlns:a16="http://schemas.microsoft.com/office/drawing/2014/main" id="{00000000-0008-0000-0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84050" y="18840450"/>
          <a:ext cx="1719070" cy="2154610"/>
        </a:xfrm>
        <a:prstGeom prst="rect">
          <a:avLst/>
        </a:prstGeom>
      </xdr:spPr>
    </xdr:pic>
    <xdr:clientData/>
  </xdr:oneCellAnchor>
  <xdr:oneCellAnchor>
    <xdr:from>
      <xdr:col>36</xdr:col>
      <xdr:colOff>341057</xdr:colOff>
      <xdr:row>95</xdr:row>
      <xdr:rowOff>105389</xdr:rowOff>
    </xdr:from>
    <xdr:ext cx="1649764" cy="2154610"/>
    <xdr:pic>
      <xdr:nvPicPr>
        <xdr:cNvPr id="46" name="Immagine 53">
          <a:extLst>
            <a:ext uri="{FF2B5EF4-FFF2-40B4-BE49-F238E27FC236}">
              <a16:creationId xmlns="" xmlns:a16="http://schemas.microsoft.com/office/drawing/2014/main" id="{00000000-0008-0000-00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103234" y="238583736"/>
          <a:ext cx="1649764" cy="2154610"/>
        </a:xfrm>
        <a:prstGeom prst="rect">
          <a:avLst/>
        </a:prstGeom>
      </xdr:spPr>
    </xdr:pic>
    <xdr:clientData/>
  </xdr:oneCellAnchor>
  <xdr:oneCellAnchor>
    <xdr:from>
      <xdr:col>36</xdr:col>
      <xdr:colOff>95250</xdr:colOff>
      <xdr:row>97</xdr:row>
      <xdr:rowOff>19050</xdr:rowOff>
    </xdr:from>
    <xdr:ext cx="1678235" cy="2167309"/>
    <xdr:pic>
      <xdr:nvPicPr>
        <xdr:cNvPr id="47" name="Immagine 54">
          <a:extLst>
            <a:ext uri="{FF2B5EF4-FFF2-40B4-BE49-F238E27FC236}">
              <a16:creationId xmlns="" xmlns:a16="http://schemas.microsoft.com/office/drawing/2014/main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84050" y="19421475"/>
          <a:ext cx="1678235" cy="2167309"/>
        </a:xfrm>
        <a:prstGeom prst="rect">
          <a:avLst/>
        </a:prstGeom>
      </xdr:spPr>
    </xdr:pic>
    <xdr:clientData/>
  </xdr:oneCellAnchor>
  <xdr:oneCellAnchor>
    <xdr:from>
      <xdr:col>36</xdr:col>
      <xdr:colOff>95250</xdr:colOff>
      <xdr:row>98</xdr:row>
      <xdr:rowOff>19050</xdr:rowOff>
    </xdr:from>
    <xdr:ext cx="1810056" cy="2160960"/>
    <xdr:pic>
      <xdr:nvPicPr>
        <xdr:cNvPr id="48" name="Immagine 55">
          <a:extLst>
            <a:ext uri="{FF2B5EF4-FFF2-40B4-BE49-F238E27FC236}">
              <a16:creationId xmlns="" xmlns:a16="http://schemas.microsoft.com/office/drawing/2014/main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84050" y="19621500"/>
          <a:ext cx="1810056" cy="2160960"/>
        </a:xfrm>
        <a:prstGeom prst="rect">
          <a:avLst/>
        </a:prstGeom>
      </xdr:spPr>
    </xdr:pic>
    <xdr:clientData/>
  </xdr:oneCellAnchor>
  <xdr:oneCellAnchor>
    <xdr:from>
      <xdr:col>36</xdr:col>
      <xdr:colOff>95250</xdr:colOff>
      <xdr:row>99</xdr:row>
      <xdr:rowOff>19050</xdr:rowOff>
    </xdr:from>
    <xdr:ext cx="1601005" cy="2170485"/>
    <xdr:pic>
      <xdr:nvPicPr>
        <xdr:cNvPr id="49" name="Immagine 56">
          <a:extLst>
            <a:ext uri="{FF2B5EF4-FFF2-40B4-BE49-F238E27FC236}">
              <a16:creationId xmlns="" xmlns:a16="http://schemas.microsoft.com/office/drawing/2014/main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84050" y="19821525"/>
          <a:ext cx="1601005" cy="2170485"/>
        </a:xfrm>
        <a:prstGeom prst="rect">
          <a:avLst/>
        </a:prstGeom>
      </xdr:spPr>
    </xdr:pic>
    <xdr:clientData/>
  </xdr:oneCellAnchor>
  <xdr:oneCellAnchor>
    <xdr:from>
      <xdr:col>36</xdr:col>
      <xdr:colOff>110613</xdr:colOff>
      <xdr:row>100</xdr:row>
      <xdr:rowOff>172679</xdr:rowOff>
    </xdr:from>
    <xdr:ext cx="1670103" cy="2157785"/>
    <xdr:pic>
      <xdr:nvPicPr>
        <xdr:cNvPr id="50" name="Immagine 57">
          <a:extLst>
            <a:ext uri="{FF2B5EF4-FFF2-40B4-BE49-F238E27FC236}">
              <a16:creationId xmlns="" xmlns:a16="http://schemas.microsoft.com/office/drawing/2014/main" id="{00000000-0008-0000-00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872790" y="251325421"/>
          <a:ext cx="1670103" cy="2157785"/>
        </a:xfrm>
        <a:prstGeom prst="rect">
          <a:avLst/>
        </a:prstGeom>
      </xdr:spPr>
    </xdr:pic>
    <xdr:clientData/>
  </xdr:oneCellAnchor>
  <xdr:oneCellAnchor>
    <xdr:from>
      <xdr:col>36</xdr:col>
      <xdr:colOff>125975</xdr:colOff>
      <xdr:row>101</xdr:row>
      <xdr:rowOff>218767</xdr:rowOff>
    </xdr:from>
    <xdr:ext cx="1800000" cy="2154610"/>
    <xdr:pic>
      <xdr:nvPicPr>
        <xdr:cNvPr id="51" name="Immagine 58">
          <a:extLst>
            <a:ext uri="{FF2B5EF4-FFF2-40B4-BE49-F238E27FC236}">
              <a16:creationId xmlns="" xmlns:a16="http://schemas.microsoft.com/office/drawing/2014/main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888152" y="253906388"/>
          <a:ext cx="1800000" cy="2154610"/>
        </a:xfrm>
        <a:prstGeom prst="rect">
          <a:avLst/>
        </a:prstGeom>
      </xdr:spPr>
    </xdr:pic>
    <xdr:clientData/>
  </xdr:oneCellAnchor>
  <xdr:oneCellAnchor>
    <xdr:from>
      <xdr:col>36</xdr:col>
      <xdr:colOff>95250</xdr:colOff>
      <xdr:row>102</xdr:row>
      <xdr:rowOff>28575</xdr:rowOff>
    </xdr:from>
    <xdr:ext cx="1694118" cy="2160960"/>
    <xdr:pic>
      <xdr:nvPicPr>
        <xdr:cNvPr id="52" name="Immagine 59">
          <a:extLst>
            <a:ext uri="{FF2B5EF4-FFF2-40B4-BE49-F238E27FC236}">
              <a16:creationId xmlns="" xmlns:a16="http://schemas.microsoft.com/office/drawing/2014/main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84050" y="20431125"/>
          <a:ext cx="1694118" cy="2160960"/>
        </a:xfrm>
        <a:prstGeom prst="rect">
          <a:avLst/>
        </a:prstGeom>
      </xdr:spPr>
    </xdr:pic>
    <xdr:clientData/>
  </xdr:oneCellAnchor>
  <xdr:oneCellAnchor>
    <xdr:from>
      <xdr:col>36</xdr:col>
      <xdr:colOff>310331</xdr:colOff>
      <xdr:row>103</xdr:row>
      <xdr:rowOff>65138</xdr:rowOff>
    </xdr:from>
    <xdr:ext cx="1794098" cy="2154610"/>
    <xdr:pic>
      <xdr:nvPicPr>
        <xdr:cNvPr id="53" name="Immagine 60">
          <a:extLst>
            <a:ext uri="{FF2B5EF4-FFF2-40B4-BE49-F238E27FC236}">
              <a16:creationId xmlns="" xmlns:a16="http://schemas.microsoft.com/office/drawing/2014/main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072508" y="258822517"/>
          <a:ext cx="1794098" cy="2154610"/>
        </a:xfrm>
        <a:prstGeom prst="rect">
          <a:avLst/>
        </a:prstGeom>
      </xdr:spPr>
    </xdr:pic>
    <xdr:clientData/>
  </xdr:oneCellAnchor>
  <xdr:oneCellAnchor>
    <xdr:from>
      <xdr:col>36</xdr:col>
      <xdr:colOff>95250</xdr:colOff>
      <xdr:row>104</xdr:row>
      <xdr:rowOff>19050</xdr:rowOff>
    </xdr:from>
    <xdr:ext cx="1723465" cy="2160960"/>
    <xdr:pic>
      <xdr:nvPicPr>
        <xdr:cNvPr id="54" name="Immagine 61">
          <a:extLst>
            <a:ext uri="{FF2B5EF4-FFF2-40B4-BE49-F238E27FC236}">
              <a16:creationId xmlns="" xmlns:a16="http://schemas.microsoft.com/office/drawing/2014/main" id="{00000000-0008-0000-0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84050" y="20821650"/>
          <a:ext cx="1723465" cy="2160960"/>
        </a:xfrm>
        <a:prstGeom prst="rect">
          <a:avLst/>
        </a:prstGeom>
      </xdr:spPr>
    </xdr:pic>
    <xdr:clientData/>
  </xdr:oneCellAnchor>
  <xdr:oneCellAnchor>
    <xdr:from>
      <xdr:col>36</xdr:col>
      <xdr:colOff>233516</xdr:colOff>
      <xdr:row>104</xdr:row>
      <xdr:rowOff>2532728</xdr:rowOff>
    </xdr:from>
    <xdr:ext cx="1944987" cy="1855159"/>
    <xdr:pic>
      <xdr:nvPicPr>
        <xdr:cNvPr id="55" name="Immagine 62">
          <a:extLst>
            <a:ext uri="{FF2B5EF4-FFF2-40B4-BE49-F238E27FC236}">
              <a16:creationId xmlns="" xmlns:a16="http://schemas.microsoft.com/office/drawing/2014/main" id="{00000000-0008-0000-0000-00003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3741" b="6514"/>
        <a:stretch/>
      </xdr:blipFill>
      <xdr:spPr>
        <a:xfrm>
          <a:off x="26995693" y="263824986"/>
          <a:ext cx="1944987" cy="1855159"/>
        </a:xfrm>
        <a:prstGeom prst="rect">
          <a:avLst/>
        </a:prstGeom>
      </xdr:spPr>
    </xdr:pic>
    <xdr:clientData/>
  </xdr:oneCellAnchor>
  <xdr:oneCellAnchor>
    <xdr:from>
      <xdr:col>36</xdr:col>
      <xdr:colOff>141339</xdr:colOff>
      <xdr:row>106</xdr:row>
      <xdr:rowOff>57150</xdr:rowOff>
    </xdr:from>
    <xdr:ext cx="1704975" cy="2154610"/>
    <xdr:pic>
      <xdr:nvPicPr>
        <xdr:cNvPr id="56" name="Immagine 64">
          <a:extLst>
            <a:ext uri="{FF2B5EF4-FFF2-40B4-BE49-F238E27FC236}">
              <a16:creationId xmlns="" xmlns:a16="http://schemas.microsoft.com/office/drawing/2014/main" id="{00000000-0008-0000-0000-00003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37" r="7812"/>
        <a:stretch/>
      </xdr:blipFill>
      <xdr:spPr>
        <a:xfrm>
          <a:off x="26903516" y="266419166"/>
          <a:ext cx="1704975" cy="2154610"/>
        </a:xfrm>
        <a:prstGeom prst="rect">
          <a:avLst/>
        </a:prstGeom>
      </xdr:spPr>
    </xdr:pic>
    <xdr:clientData/>
  </xdr:oneCellAnchor>
  <xdr:oneCellAnchor>
    <xdr:from>
      <xdr:col>36</xdr:col>
      <xdr:colOff>95250</xdr:colOff>
      <xdr:row>108</xdr:row>
      <xdr:rowOff>28575</xdr:rowOff>
    </xdr:from>
    <xdr:ext cx="1814924" cy="2157785"/>
    <xdr:pic>
      <xdr:nvPicPr>
        <xdr:cNvPr id="57" name="Immagine 65">
          <a:extLst>
            <a:ext uri="{FF2B5EF4-FFF2-40B4-BE49-F238E27FC236}">
              <a16:creationId xmlns="" xmlns:a16="http://schemas.microsoft.com/office/drawing/2014/main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84050" y="21631275"/>
          <a:ext cx="1814924" cy="2157785"/>
        </a:xfrm>
        <a:prstGeom prst="rect">
          <a:avLst/>
        </a:prstGeom>
      </xdr:spPr>
    </xdr:pic>
    <xdr:clientData/>
  </xdr:oneCellAnchor>
  <xdr:oneCellAnchor>
    <xdr:from>
      <xdr:col>36</xdr:col>
      <xdr:colOff>356420</xdr:colOff>
      <xdr:row>109</xdr:row>
      <xdr:rowOff>99553</xdr:rowOff>
    </xdr:from>
    <xdr:ext cx="1771650" cy="2157785"/>
    <xdr:pic>
      <xdr:nvPicPr>
        <xdr:cNvPr id="59" name="Immagine 67">
          <a:extLst>
            <a:ext uri="{FF2B5EF4-FFF2-40B4-BE49-F238E27FC236}">
              <a16:creationId xmlns="" xmlns:a16="http://schemas.microsoft.com/office/drawing/2014/main" id="{00000000-0008-0000-0000-00003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607" r="5608"/>
        <a:stretch/>
      </xdr:blipFill>
      <xdr:spPr>
        <a:xfrm>
          <a:off x="27118597" y="274066206"/>
          <a:ext cx="1771650" cy="2157785"/>
        </a:xfrm>
        <a:prstGeom prst="rect">
          <a:avLst/>
        </a:prstGeom>
      </xdr:spPr>
    </xdr:pic>
    <xdr:clientData/>
  </xdr:oneCellAnchor>
  <xdr:oneCellAnchor>
    <xdr:from>
      <xdr:col>36</xdr:col>
      <xdr:colOff>95250</xdr:colOff>
      <xdr:row>110</xdr:row>
      <xdr:rowOff>28575</xdr:rowOff>
    </xdr:from>
    <xdr:ext cx="1708311" cy="2157785"/>
    <xdr:pic>
      <xdr:nvPicPr>
        <xdr:cNvPr id="60" name="Immagine 68">
          <a:extLst>
            <a:ext uri="{FF2B5EF4-FFF2-40B4-BE49-F238E27FC236}">
              <a16:creationId xmlns="" xmlns:a16="http://schemas.microsoft.com/office/drawing/2014/main" id="{00000000-0008-0000-00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84050" y="22231350"/>
          <a:ext cx="1708311" cy="2157785"/>
        </a:xfrm>
        <a:prstGeom prst="rect">
          <a:avLst/>
        </a:prstGeom>
      </xdr:spPr>
    </xdr:pic>
    <xdr:clientData/>
  </xdr:oneCellAnchor>
  <xdr:oneCellAnchor>
    <xdr:from>
      <xdr:col>36</xdr:col>
      <xdr:colOff>442759</xdr:colOff>
      <xdr:row>111</xdr:row>
      <xdr:rowOff>241505</xdr:rowOff>
    </xdr:from>
    <xdr:ext cx="1838326" cy="2157785"/>
    <xdr:pic>
      <xdr:nvPicPr>
        <xdr:cNvPr id="61" name="Immagine 69">
          <a:extLst>
            <a:ext uri="{FF2B5EF4-FFF2-40B4-BE49-F238E27FC236}">
              <a16:creationId xmlns="" xmlns:a16="http://schemas.microsoft.com/office/drawing/2014/main" id="{00000000-0008-0000-0000-00003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255" r="4480"/>
        <a:stretch/>
      </xdr:blipFill>
      <xdr:spPr>
        <a:xfrm>
          <a:off x="27204936" y="279277916"/>
          <a:ext cx="1838326" cy="2157785"/>
        </a:xfrm>
        <a:prstGeom prst="rect">
          <a:avLst/>
        </a:prstGeom>
      </xdr:spPr>
    </xdr:pic>
    <xdr:clientData/>
  </xdr:oneCellAnchor>
  <xdr:oneCellAnchor>
    <xdr:from>
      <xdr:col>36</xdr:col>
      <xdr:colOff>95250</xdr:colOff>
      <xdr:row>112</xdr:row>
      <xdr:rowOff>28575</xdr:rowOff>
    </xdr:from>
    <xdr:ext cx="1575000" cy="2157785"/>
    <xdr:pic>
      <xdr:nvPicPr>
        <xdr:cNvPr id="62" name="Immagine 70">
          <a:extLst>
            <a:ext uri="{FF2B5EF4-FFF2-40B4-BE49-F238E27FC236}">
              <a16:creationId xmlns="" xmlns:a16="http://schemas.microsoft.com/office/drawing/2014/main" id="{00000000-0008-0000-00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84050" y="22631400"/>
          <a:ext cx="1575000" cy="2157785"/>
        </a:xfrm>
        <a:prstGeom prst="rect">
          <a:avLst/>
        </a:prstGeom>
      </xdr:spPr>
    </xdr:pic>
    <xdr:clientData/>
  </xdr:oneCellAnchor>
  <xdr:oneCellAnchor>
    <xdr:from>
      <xdr:col>36</xdr:col>
      <xdr:colOff>95250</xdr:colOff>
      <xdr:row>113</xdr:row>
      <xdr:rowOff>28575</xdr:rowOff>
    </xdr:from>
    <xdr:ext cx="1628775" cy="2157784"/>
    <xdr:pic>
      <xdr:nvPicPr>
        <xdr:cNvPr id="63" name="Immagine 71">
          <a:extLst>
            <a:ext uri="{FF2B5EF4-FFF2-40B4-BE49-F238E27FC236}">
              <a16:creationId xmlns="" xmlns:a16="http://schemas.microsoft.com/office/drawing/2014/main" id="{00000000-0008-0000-0000-00003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156" r="12563"/>
        <a:stretch/>
      </xdr:blipFill>
      <xdr:spPr>
        <a:xfrm>
          <a:off x="24784050" y="22831425"/>
          <a:ext cx="1628775" cy="2157784"/>
        </a:xfrm>
        <a:prstGeom prst="rect">
          <a:avLst/>
        </a:prstGeom>
      </xdr:spPr>
    </xdr:pic>
    <xdr:clientData/>
  </xdr:oneCellAnchor>
  <xdr:oneCellAnchor>
    <xdr:from>
      <xdr:col>36</xdr:col>
      <xdr:colOff>95250</xdr:colOff>
      <xdr:row>114</xdr:row>
      <xdr:rowOff>28575</xdr:rowOff>
    </xdr:from>
    <xdr:ext cx="1733205" cy="2157785"/>
    <xdr:pic>
      <xdr:nvPicPr>
        <xdr:cNvPr id="64" name="Immagine 72">
          <a:extLst>
            <a:ext uri="{FF2B5EF4-FFF2-40B4-BE49-F238E27FC236}">
              <a16:creationId xmlns="" xmlns:a16="http://schemas.microsoft.com/office/drawing/2014/main" id="{00000000-0008-0000-00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84050" y="23031450"/>
          <a:ext cx="1733205" cy="2157785"/>
        </a:xfrm>
        <a:prstGeom prst="rect">
          <a:avLst/>
        </a:prstGeom>
      </xdr:spPr>
    </xdr:pic>
    <xdr:clientData/>
  </xdr:oneCellAnchor>
  <xdr:oneCellAnchor>
    <xdr:from>
      <xdr:col>36</xdr:col>
      <xdr:colOff>95250</xdr:colOff>
      <xdr:row>115</xdr:row>
      <xdr:rowOff>19050</xdr:rowOff>
    </xdr:from>
    <xdr:ext cx="1642041" cy="2157785"/>
    <xdr:pic>
      <xdr:nvPicPr>
        <xdr:cNvPr id="65" name="Immagine 73">
          <a:extLst>
            <a:ext uri="{FF2B5EF4-FFF2-40B4-BE49-F238E27FC236}">
              <a16:creationId xmlns="" xmlns:a16="http://schemas.microsoft.com/office/drawing/2014/main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84050" y="23221950"/>
          <a:ext cx="1642041" cy="2157785"/>
        </a:xfrm>
        <a:prstGeom prst="rect">
          <a:avLst/>
        </a:prstGeom>
      </xdr:spPr>
    </xdr:pic>
    <xdr:clientData/>
  </xdr:oneCellAnchor>
  <xdr:oneCellAnchor>
    <xdr:from>
      <xdr:col>36</xdr:col>
      <xdr:colOff>215900</xdr:colOff>
      <xdr:row>4</xdr:row>
      <xdr:rowOff>196850</xdr:rowOff>
    </xdr:from>
    <xdr:ext cx="1664352" cy="2155956"/>
    <xdr:pic>
      <xdr:nvPicPr>
        <xdr:cNvPr id="66" name="圖片 130">
          <a:extLst>
            <a:ext uri="{FF2B5EF4-FFF2-40B4-BE49-F238E27FC236}">
              <a16:creationId xmlns="" xmlns:a16="http://schemas.microsoft.com/office/drawing/2014/main" id="{00000000-0008-0000-00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/>
        <a:stretch>
          <a:fillRect/>
        </a:stretch>
      </xdr:blipFill>
      <xdr:spPr>
        <a:xfrm>
          <a:off x="24904700" y="996950"/>
          <a:ext cx="1664352" cy="2155956"/>
        </a:xfrm>
        <a:prstGeom prst="rect">
          <a:avLst/>
        </a:prstGeom>
      </xdr:spPr>
    </xdr:pic>
    <xdr:clientData/>
  </xdr:one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114300</xdr:colOff>
      <xdr:row>2</xdr:row>
      <xdr:rowOff>171450</xdr:rowOff>
    </xdr:from>
    <xdr:to>
      <xdr:col>4</xdr:col>
      <xdr:colOff>2994512</xdr:colOff>
      <xdr:row>2</xdr:row>
      <xdr:rowOff>2331450</xdr:rowOff>
    </xdr:to>
    <xdr:pic>
      <xdr:nvPicPr>
        <xdr:cNvPr id="2" name="Immagine 2">
          <a:extLst>
            <a:ext uri="{FF2B5EF4-FFF2-40B4-BE49-F238E27FC236}">
              <a16:creationId xmlns=""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81850" y="2914650"/>
          <a:ext cx="2880212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</xdr:row>
      <xdr:rowOff>171450</xdr:rowOff>
    </xdr:from>
    <xdr:to>
      <xdr:col>4</xdr:col>
      <xdr:colOff>2859300</xdr:colOff>
      <xdr:row>1</xdr:row>
      <xdr:rowOff>2331450</xdr:rowOff>
    </xdr:to>
    <xdr:pic>
      <xdr:nvPicPr>
        <xdr:cNvPr id="3" name="Immagine 3">
          <a:extLst>
            <a:ext uri="{FF2B5EF4-FFF2-40B4-BE49-F238E27FC236}">
              <a16:creationId xmlns="" xmlns:a16="http://schemas.microsoft.com/office/drawing/2014/main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81850" y="381000"/>
          <a:ext cx="2745000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114301</xdr:colOff>
      <xdr:row>3</xdr:row>
      <xdr:rowOff>171450</xdr:rowOff>
    </xdr:from>
    <xdr:to>
      <xdr:col>4</xdr:col>
      <xdr:colOff>2994090</xdr:colOff>
      <xdr:row>3</xdr:row>
      <xdr:rowOff>2331450</xdr:rowOff>
    </xdr:to>
    <xdr:pic>
      <xdr:nvPicPr>
        <xdr:cNvPr id="4" name="Immagine 4">
          <a:extLst>
            <a:ext uri="{FF2B5EF4-FFF2-40B4-BE49-F238E27FC236}">
              <a16:creationId xmlns=""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81851" y="5448300"/>
          <a:ext cx="2879789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114301</xdr:colOff>
      <xdr:row>4</xdr:row>
      <xdr:rowOff>171450</xdr:rowOff>
    </xdr:from>
    <xdr:to>
      <xdr:col>4</xdr:col>
      <xdr:colOff>2959926</xdr:colOff>
      <xdr:row>4</xdr:row>
      <xdr:rowOff>2331450</xdr:rowOff>
    </xdr:to>
    <xdr:pic>
      <xdr:nvPicPr>
        <xdr:cNvPr id="5" name="Immagine 5">
          <a:extLst>
            <a:ext uri="{FF2B5EF4-FFF2-40B4-BE49-F238E27FC236}">
              <a16:creationId xmlns=""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81851" y="7981950"/>
          <a:ext cx="2845625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5</xdr:row>
      <xdr:rowOff>0</xdr:rowOff>
    </xdr:from>
    <xdr:to>
      <xdr:col>4</xdr:col>
      <xdr:colOff>2994300</xdr:colOff>
      <xdr:row>5</xdr:row>
      <xdr:rowOff>2160000</xdr:rowOff>
    </xdr:to>
    <xdr:pic>
      <xdr:nvPicPr>
        <xdr:cNvPr id="6" name="Immagine 6">
          <a:extLst>
            <a:ext uri="{FF2B5EF4-FFF2-40B4-BE49-F238E27FC236}">
              <a16:creationId xmlns="" xmlns:a16="http://schemas.microsoft.com/office/drawing/2014/main" id="{00000000-0008-0000-02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81850" y="10515600"/>
          <a:ext cx="2880000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5</xdr:row>
      <xdr:rowOff>0</xdr:rowOff>
    </xdr:from>
    <xdr:to>
      <xdr:col>4</xdr:col>
      <xdr:colOff>2994300</xdr:colOff>
      <xdr:row>5</xdr:row>
      <xdr:rowOff>2160000</xdr:rowOff>
    </xdr:to>
    <xdr:pic>
      <xdr:nvPicPr>
        <xdr:cNvPr id="7" name="Immagine 7">
          <a:extLst>
            <a:ext uri="{FF2B5EF4-FFF2-40B4-BE49-F238E27FC236}">
              <a16:creationId xmlns=""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81850" y="13049250"/>
          <a:ext cx="2880000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5</xdr:row>
      <xdr:rowOff>0</xdr:rowOff>
    </xdr:from>
    <xdr:to>
      <xdr:col>4</xdr:col>
      <xdr:colOff>2994300</xdr:colOff>
      <xdr:row>5</xdr:row>
      <xdr:rowOff>2160000</xdr:rowOff>
    </xdr:to>
    <xdr:pic>
      <xdr:nvPicPr>
        <xdr:cNvPr id="8" name="Immagine 8">
          <a:extLst>
            <a:ext uri="{FF2B5EF4-FFF2-40B4-BE49-F238E27FC236}">
              <a16:creationId xmlns="" xmlns:a16="http://schemas.microsoft.com/office/drawing/2014/main" id="{00000000-0008-0000-02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81850" y="15582900"/>
          <a:ext cx="2880000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5</xdr:row>
      <xdr:rowOff>0</xdr:rowOff>
    </xdr:from>
    <xdr:to>
      <xdr:col>4</xdr:col>
      <xdr:colOff>2891443</xdr:colOff>
      <xdr:row>5</xdr:row>
      <xdr:rowOff>2160000</xdr:rowOff>
    </xdr:to>
    <xdr:pic>
      <xdr:nvPicPr>
        <xdr:cNvPr id="9" name="Immagine 9">
          <a:extLst>
            <a:ext uri="{FF2B5EF4-FFF2-40B4-BE49-F238E27FC236}">
              <a16:creationId xmlns=""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81850" y="18116550"/>
          <a:ext cx="2777143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5</xdr:row>
      <xdr:rowOff>0</xdr:rowOff>
    </xdr:from>
    <xdr:to>
      <xdr:col>4</xdr:col>
      <xdr:colOff>2994300</xdr:colOff>
      <xdr:row>5</xdr:row>
      <xdr:rowOff>2160000</xdr:rowOff>
    </xdr:to>
    <xdr:pic>
      <xdr:nvPicPr>
        <xdr:cNvPr id="10" name="Immagine 10">
          <a:extLst>
            <a:ext uri="{FF2B5EF4-FFF2-40B4-BE49-F238E27FC236}">
              <a16:creationId xmlns="" xmlns:a16="http://schemas.microsoft.com/office/drawing/2014/main" id="{00000000-0008-0000-02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81850" y="20650200"/>
          <a:ext cx="2880000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5</xdr:row>
      <xdr:rowOff>171450</xdr:rowOff>
    </xdr:from>
    <xdr:to>
      <xdr:col>4</xdr:col>
      <xdr:colOff>2994300</xdr:colOff>
      <xdr:row>5</xdr:row>
      <xdr:rowOff>2331450</xdr:rowOff>
    </xdr:to>
    <xdr:pic>
      <xdr:nvPicPr>
        <xdr:cNvPr id="11" name="Immagine 11">
          <a:extLst>
            <a:ext uri="{FF2B5EF4-FFF2-40B4-BE49-F238E27FC236}">
              <a16:creationId xmlns=""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81850" y="23183850"/>
          <a:ext cx="2880000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6</xdr:row>
      <xdr:rowOff>171450</xdr:rowOff>
    </xdr:from>
    <xdr:to>
      <xdr:col>4</xdr:col>
      <xdr:colOff>2929538</xdr:colOff>
      <xdr:row>6</xdr:row>
      <xdr:rowOff>2331450</xdr:rowOff>
    </xdr:to>
    <xdr:pic>
      <xdr:nvPicPr>
        <xdr:cNvPr id="12" name="Immagine 12">
          <a:extLst>
            <a:ext uri="{FF2B5EF4-FFF2-40B4-BE49-F238E27FC236}">
              <a16:creationId xmlns="" xmlns:a16="http://schemas.microsoft.com/office/drawing/2014/main" id="{00000000-0008-0000-02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81850" y="25717500"/>
          <a:ext cx="2815238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114301</xdr:colOff>
      <xdr:row>7</xdr:row>
      <xdr:rowOff>0</xdr:rowOff>
    </xdr:from>
    <xdr:to>
      <xdr:col>4</xdr:col>
      <xdr:colOff>2958676</xdr:colOff>
      <xdr:row>7</xdr:row>
      <xdr:rowOff>2160000</xdr:rowOff>
    </xdr:to>
    <xdr:pic>
      <xdr:nvPicPr>
        <xdr:cNvPr id="13" name="Immagine 13">
          <a:extLst>
            <a:ext uri="{FF2B5EF4-FFF2-40B4-BE49-F238E27FC236}">
              <a16:creationId xmlns="" xmlns:a16="http://schemas.microsoft.com/office/drawing/2014/main" id="{00000000-0008-0000-0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81851" y="28251150"/>
          <a:ext cx="2844375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7</xdr:row>
      <xdr:rowOff>0</xdr:rowOff>
    </xdr:from>
    <xdr:to>
      <xdr:col>4</xdr:col>
      <xdr:colOff>2994512</xdr:colOff>
      <xdr:row>7</xdr:row>
      <xdr:rowOff>2160000</xdr:rowOff>
    </xdr:to>
    <xdr:pic>
      <xdr:nvPicPr>
        <xdr:cNvPr id="14" name="Immagine 14">
          <a:extLst>
            <a:ext uri="{FF2B5EF4-FFF2-40B4-BE49-F238E27FC236}">
              <a16:creationId xmlns="" xmlns:a16="http://schemas.microsoft.com/office/drawing/2014/main" id="{00000000-0008-0000-02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81850" y="30798407"/>
          <a:ext cx="2880212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7</xdr:row>
      <xdr:rowOff>0</xdr:rowOff>
    </xdr:from>
    <xdr:to>
      <xdr:col>4</xdr:col>
      <xdr:colOff>2860278</xdr:colOff>
      <xdr:row>7</xdr:row>
      <xdr:rowOff>2160000</xdr:rowOff>
    </xdr:to>
    <xdr:pic>
      <xdr:nvPicPr>
        <xdr:cNvPr id="15" name="Immagine 15">
          <a:extLst>
            <a:ext uri="{FF2B5EF4-FFF2-40B4-BE49-F238E27FC236}">
              <a16:creationId xmlns="" xmlns:a16="http://schemas.microsoft.com/office/drawing/2014/main" id="{00000000-0008-0000-02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81850" y="33318450"/>
          <a:ext cx="2745978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7</xdr:row>
      <xdr:rowOff>185057</xdr:rowOff>
    </xdr:from>
    <xdr:to>
      <xdr:col>4</xdr:col>
      <xdr:colOff>2995570</xdr:colOff>
      <xdr:row>7</xdr:row>
      <xdr:rowOff>2345057</xdr:rowOff>
    </xdr:to>
    <xdr:pic>
      <xdr:nvPicPr>
        <xdr:cNvPr id="16" name="Immagine 16">
          <a:extLst>
            <a:ext uri="{FF2B5EF4-FFF2-40B4-BE49-F238E27FC236}">
              <a16:creationId xmlns="" xmlns:a16="http://schemas.microsoft.com/office/drawing/2014/main" id="{00000000-0008-0000-0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81850" y="35865707"/>
          <a:ext cx="2881270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8</xdr:row>
      <xdr:rowOff>185057</xdr:rowOff>
    </xdr:from>
    <xdr:to>
      <xdr:col>4</xdr:col>
      <xdr:colOff>2994300</xdr:colOff>
      <xdr:row>8</xdr:row>
      <xdr:rowOff>2345057</xdr:rowOff>
    </xdr:to>
    <xdr:pic>
      <xdr:nvPicPr>
        <xdr:cNvPr id="17" name="Immagine 17">
          <a:extLst>
            <a:ext uri="{FF2B5EF4-FFF2-40B4-BE49-F238E27FC236}">
              <a16:creationId xmlns="" xmlns:a16="http://schemas.microsoft.com/office/drawing/2014/main" id="{00000000-0008-0000-02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81850" y="38399357"/>
          <a:ext cx="2880000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9</xdr:row>
      <xdr:rowOff>171450</xdr:rowOff>
    </xdr:from>
    <xdr:to>
      <xdr:col>4</xdr:col>
      <xdr:colOff>2994300</xdr:colOff>
      <xdr:row>9</xdr:row>
      <xdr:rowOff>2331450</xdr:rowOff>
    </xdr:to>
    <xdr:pic>
      <xdr:nvPicPr>
        <xdr:cNvPr id="18" name="Immagine 18">
          <a:extLst>
            <a:ext uri="{FF2B5EF4-FFF2-40B4-BE49-F238E27FC236}">
              <a16:creationId xmlns="" xmlns:a16="http://schemas.microsoft.com/office/drawing/2014/main" id="{00000000-0008-0000-0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81850" y="40919400"/>
          <a:ext cx="2880000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10</xdr:row>
      <xdr:rowOff>171450</xdr:rowOff>
    </xdr:from>
    <xdr:to>
      <xdr:col>4</xdr:col>
      <xdr:colOff>2994300</xdr:colOff>
      <xdr:row>10</xdr:row>
      <xdr:rowOff>2331450</xdr:rowOff>
    </xdr:to>
    <xdr:pic>
      <xdr:nvPicPr>
        <xdr:cNvPr id="19" name="Immagine 19">
          <a:extLst>
            <a:ext uri="{FF2B5EF4-FFF2-40B4-BE49-F238E27FC236}">
              <a16:creationId xmlns="" xmlns:a16="http://schemas.microsoft.com/office/drawing/2014/main" id="{00000000-0008-0000-02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81850" y="43453050"/>
          <a:ext cx="2880000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114301</xdr:colOff>
      <xdr:row>11</xdr:row>
      <xdr:rowOff>171450</xdr:rowOff>
    </xdr:from>
    <xdr:to>
      <xdr:col>4</xdr:col>
      <xdr:colOff>2952868</xdr:colOff>
      <xdr:row>11</xdr:row>
      <xdr:rowOff>2331450</xdr:rowOff>
    </xdr:to>
    <xdr:pic>
      <xdr:nvPicPr>
        <xdr:cNvPr id="20" name="Immagine 20">
          <a:extLst>
            <a:ext uri="{FF2B5EF4-FFF2-40B4-BE49-F238E27FC236}">
              <a16:creationId xmlns="" xmlns:a16="http://schemas.microsoft.com/office/drawing/2014/main" id="{00000000-0008-0000-0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81851" y="45986700"/>
          <a:ext cx="2838567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114301</xdr:colOff>
      <xdr:row>12</xdr:row>
      <xdr:rowOff>171450</xdr:rowOff>
    </xdr:from>
    <xdr:to>
      <xdr:col>4</xdr:col>
      <xdr:colOff>2994090</xdr:colOff>
      <xdr:row>12</xdr:row>
      <xdr:rowOff>2331450</xdr:rowOff>
    </xdr:to>
    <xdr:pic>
      <xdr:nvPicPr>
        <xdr:cNvPr id="21" name="Immagine 21">
          <a:extLst>
            <a:ext uri="{FF2B5EF4-FFF2-40B4-BE49-F238E27FC236}">
              <a16:creationId xmlns="" xmlns:a16="http://schemas.microsoft.com/office/drawing/2014/main" id="{00000000-0008-0000-02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81851" y="48520350"/>
          <a:ext cx="2879789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13</xdr:row>
      <xdr:rowOff>171450</xdr:rowOff>
    </xdr:from>
    <xdr:to>
      <xdr:col>4</xdr:col>
      <xdr:colOff>2994300</xdr:colOff>
      <xdr:row>13</xdr:row>
      <xdr:rowOff>2331450</xdr:rowOff>
    </xdr:to>
    <xdr:pic>
      <xdr:nvPicPr>
        <xdr:cNvPr id="22" name="Immagine 22">
          <a:extLst>
            <a:ext uri="{FF2B5EF4-FFF2-40B4-BE49-F238E27FC236}">
              <a16:creationId xmlns="" xmlns:a16="http://schemas.microsoft.com/office/drawing/2014/main" id="{00000000-0008-0000-0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81850" y="51054000"/>
          <a:ext cx="2880000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14</xdr:row>
      <xdr:rowOff>171450</xdr:rowOff>
    </xdr:from>
    <xdr:to>
      <xdr:col>4</xdr:col>
      <xdr:colOff>2994300</xdr:colOff>
      <xdr:row>14</xdr:row>
      <xdr:rowOff>2331450</xdr:rowOff>
    </xdr:to>
    <xdr:pic>
      <xdr:nvPicPr>
        <xdr:cNvPr id="23" name="Immagine 23">
          <a:extLst>
            <a:ext uri="{FF2B5EF4-FFF2-40B4-BE49-F238E27FC236}">
              <a16:creationId xmlns="" xmlns:a16="http://schemas.microsoft.com/office/drawing/2014/main" id="{00000000-0008-0000-02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81850" y="53587650"/>
          <a:ext cx="2880000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15</xdr:row>
      <xdr:rowOff>171450</xdr:rowOff>
    </xdr:from>
    <xdr:to>
      <xdr:col>4</xdr:col>
      <xdr:colOff>2994512</xdr:colOff>
      <xdr:row>15</xdr:row>
      <xdr:rowOff>2331450</xdr:rowOff>
    </xdr:to>
    <xdr:pic>
      <xdr:nvPicPr>
        <xdr:cNvPr id="24" name="Immagine 24">
          <a:extLst>
            <a:ext uri="{FF2B5EF4-FFF2-40B4-BE49-F238E27FC236}">
              <a16:creationId xmlns="" xmlns:a16="http://schemas.microsoft.com/office/drawing/2014/main" id="{00000000-0008-0000-02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81850" y="56121300"/>
          <a:ext cx="2880212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16</xdr:row>
      <xdr:rowOff>171450</xdr:rowOff>
    </xdr:from>
    <xdr:to>
      <xdr:col>4</xdr:col>
      <xdr:colOff>2994300</xdr:colOff>
      <xdr:row>16</xdr:row>
      <xdr:rowOff>2331450</xdr:rowOff>
    </xdr:to>
    <xdr:pic>
      <xdr:nvPicPr>
        <xdr:cNvPr id="25" name="Immagine 25">
          <a:extLst>
            <a:ext uri="{FF2B5EF4-FFF2-40B4-BE49-F238E27FC236}">
              <a16:creationId xmlns="" xmlns:a16="http://schemas.microsoft.com/office/drawing/2014/main" id="{00000000-0008-0000-02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81850" y="58654950"/>
          <a:ext cx="2880000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17</xdr:row>
      <xdr:rowOff>171450</xdr:rowOff>
    </xdr:from>
    <xdr:to>
      <xdr:col>4</xdr:col>
      <xdr:colOff>2994512</xdr:colOff>
      <xdr:row>17</xdr:row>
      <xdr:rowOff>2331450</xdr:rowOff>
    </xdr:to>
    <xdr:pic>
      <xdr:nvPicPr>
        <xdr:cNvPr id="26" name="Immagine 26">
          <a:extLst>
            <a:ext uri="{FF2B5EF4-FFF2-40B4-BE49-F238E27FC236}">
              <a16:creationId xmlns="" xmlns:a16="http://schemas.microsoft.com/office/drawing/2014/main" id="{00000000-0008-0000-02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81850" y="61188600"/>
          <a:ext cx="2880212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18</xdr:row>
      <xdr:rowOff>171450</xdr:rowOff>
    </xdr:from>
    <xdr:to>
      <xdr:col>4</xdr:col>
      <xdr:colOff>2930422</xdr:colOff>
      <xdr:row>18</xdr:row>
      <xdr:rowOff>2331450</xdr:rowOff>
    </xdr:to>
    <xdr:pic>
      <xdr:nvPicPr>
        <xdr:cNvPr id="27" name="Immagine 27">
          <a:extLst>
            <a:ext uri="{FF2B5EF4-FFF2-40B4-BE49-F238E27FC236}">
              <a16:creationId xmlns="" xmlns:a16="http://schemas.microsoft.com/office/drawing/2014/main" id="{00000000-0008-0000-02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81850" y="63722250"/>
          <a:ext cx="2816122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19</xdr:row>
      <xdr:rowOff>171450</xdr:rowOff>
    </xdr:from>
    <xdr:to>
      <xdr:col>4</xdr:col>
      <xdr:colOff>2858785</xdr:colOff>
      <xdr:row>19</xdr:row>
      <xdr:rowOff>2331450</xdr:rowOff>
    </xdr:to>
    <xdr:pic>
      <xdr:nvPicPr>
        <xdr:cNvPr id="28" name="Immagine 28">
          <a:extLst>
            <a:ext uri="{FF2B5EF4-FFF2-40B4-BE49-F238E27FC236}">
              <a16:creationId xmlns="" xmlns:a16="http://schemas.microsoft.com/office/drawing/2014/main" id="{00000000-0008-0000-02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81850" y="66255900"/>
          <a:ext cx="2744485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20</xdr:row>
      <xdr:rowOff>171450</xdr:rowOff>
    </xdr:from>
    <xdr:to>
      <xdr:col>4</xdr:col>
      <xdr:colOff>2994300</xdr:colOff>
      <xdr:row>20</xdr:row>
      <xdr:rowOff>2331450</xdr:rowOff>
    </xdr:to>
    <xdr:pic>
      <xdr:nvPicPr>
        <xdr:cNvPr id="29" name="Immagine 29">
          <a:extLst>
            <a:ext uri="{FF2B5EF4-FFF2-40B4-BE49-F238E27FC236}">
              <a16:creationId xmlns="" xmlns:a16="http://schemas.microsoft.com/office/drawing/2014/main" id="{00000000-0008-0000-02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81850" y="68789550"/>
          <a:ext cx="2880000" cy="216000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35</xdr:col>
      <xdr:colOff>71438</xdr:colOff>
      <xdr:row>1</xdr:row>
      <xdr:rowOff>276225</xdr:rowOff>
    </xdr:from>
    <xdr:to>
      <xdr:col>35</xdr:col>
      <xdr:colOff>2951438</xdr:colOff>
      <xdr:row>1</xdr:row>
      <xdr:rowOff>2436225</xdr:rowOff>
    </xdr:to>
    <xdr:pic>
      <xdr:nvPicPr>
        <xdr:cNvPr id="2" name="Immagine 2">
          <a:extLst>
            <a:ext uri="{FF2B5EF4-FFF2-40B4-BE49-F238E27FC236}">
              <a16:creationId xmlns="" xmlns:a16="http://schemas.microsoft.com/office/drawing/2014/main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50563" y="609600"/>
          <a:ext cx="2880000" cy="2160000"/>
        </a:xfrm>
        <a:prstGeom prst="rect">
          <a:avLst/>
        </a:prstGeom>
      </xdr:spPr>
    </xdr:pic>
    <xdr:clientData/>
  </xdr:twoCellAnchor>
  <xdr:twoCellAnchor editAs="oneCell">
    <xdr:from>
      <xdr:col>35</xdr:col>
      <xdr:colOff>63500</xdr:colOff>
      <xdr:row>7</xdr:row>
      <xdr:rowOff>174625</xdr:rowOff>
    </xdr:from>
    <xdr:to>
      <xdr:col>35</xdr:col>
      <xdr:colOff>2943500</xdr:colOff>
      <xdr:row>7</xdr:row>
      <xdr:rowOff>2334625</xdr:rowOff>
    </xdr:to>
    <xdr:pic>
      <xdr:nvPicPr>
        <xdr:cNvPr id="3" name="Immagine 4">
          <a:extLst>
            <a:ext uri="{FF2B5EF4-FFF2-40B4-BE49-F238E27FC236}">
              <a16:creationId xmlns=""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384500" y="15605125"/>
          <a:ext cx="2880000" cy="2160000"/>
        </a:xfrm>
        <a:prstGeom prst="rect">
          <a:avLst/>
        </a:prstGeom>
      </xdr:spPr>
    </xdr:pic>
    <xdr:clientData/>
  </xdr:twoCellAnchor>
  <xdr:twoCellAnchor editAs="oneCell">
    <xdr:from>
      <xdr:col>35</xdr:col>
      <xdr:colOff>142875</xdr:colOff>
      <xdr:row>8</xdr:row>
      <xdr:rowOff>161925</xdr:rowOff>
    </xdr:from>
    <xdr:to>
      <xdr:col>35</xdr:col>
      <xdr:colOff>3022875</xdr:colOff>
      <xdr:row>8</xdr:row>
      <xdr:rowOff>2321925</xdr:rowOff>
    </xdr:to>
    <xdr:pic>
      <xdr:nvPicPr>
        <xdr:cNvPr id="4" name="Immagine 5">
          <a:extLst>
            <a:ext uri="{FF2B5EF4-FFF2-40B4-BE49-F238E27FC236}">
              <a16:creationId xmlns=""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622000" y="18164175"/>
          <a:ext cx="2880000" cy="2160000"/>
        </a:xfrm>
        <a:prstGeom prst="rect">
          <a:avLst/>
        </a:prstGeom>
      </xdr:spPr>
    </xdr:pic>
    <xdr:clientData/>
  </xdr:twoCellAnchor>
  <xdr:twoCellAnchor editAs="oneCell">
    <xdr:from>
      <xdr:col>35</xdr:col>
      <xdr:colOff>119062</xdr:colOff>
      <xdr:row>19</xdr:row>
      <xdr:rowOff>177800</xdr:rowOff>
    </xdr:from>
    <xdr:to>
      <xdr:col>35</xdr:col>
      <xdr:colOff>3006999</xdr:colOff>
      <xdr:row>19</xdr:row>
      <xdr:rowOff>2337800</xdr:rowOff>
    </xdr:to>
    <xdr:pic>
      <xdr:nvPicPr>
        <xdr:cNvPr id="5" name="Immagine 6">
          <a:extLst>
            <a:ext uri="{FF2B5EF4-FFF2-40B4-BE49-F238E27FC236}">
              <a16:creationId xmlns="" xmlns:a16="http://schemas.microsoft.com/office/drawing/2014/main" id="{00000000-0008-0000-03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440062" y="46088300"/>
          <a:ext cx="2887937" cy="2160000"/>
        </a:xfrm>
        <a:prstGeom prst="rect">
          <a:avLst/>
        </a:prstGeom>
      </xdr:spPr>
    </xdr:pic>
    <xdr:clientData/>
  </xdr:twoCellAnchor>
  <xdr:twoCellAnchor editAs="oneCell">
    <xdr:from>
      <xdr:col>35</xdr:col>
      <xdr:colOff>119062</xdr:colOff>
      <xdr:row>20</xdr:row>
      <xdr:rowOff>266700</xdr:rowOff>
    </xdr:from>
    <xdr:to>
      <xdr:col>35</xdr:col>
      <xdr:colOff>2999062</xdr:colOff>
      <xdr:row>20</xdr:row>
      <xdr:rowOff>2426700</xdr:rowOff>
    </xdr:to>
    <xdr:pic>
      <xdr:nvPicPr>
        <xdr:cNvPr id="6" name="Immagine 7">
          <a:extLst>
            <a:ext uri="{FF2B5EF4-FFF2-40B4-BE49-F238E27FC236}">
              <a16:creationId xmlns="" xmlns:a16="http://schemas.microsoft.com/office/drawing/2014/main" id="{00000000-0008-0000-03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98187" y="48558450"/>
          <a:ext cx="2880000" cy="2160000"/>
        </a:xfrm>
        <a:prstGeom prst="rect">
          <a:avLst/>
        </a:prstGeom>
      </xdr:spPr>
    </xdr:pic>
    <xdr:clientData/>
  </xdr:twoCellAnchor>
  <xdr:twoCellAnchor editAs="oneCell">
    <xdr:from>
      <xdr:col>35</xdr:col>
      <xdr:colOff>71437</xdr:colOff>
      <xdr:row>21</xdr:row>
      <xdr:rowOff>90487</xdr:rowOff>
    </xdr:from>
    <xdr:to>
      <xdr:col>35</xdr:col>
      <xdr:colOff>2951437</xdr:colOff>
      <xdr:row>21</xdr:row>
      <xdr:rowOff>2250487</xdr:rowOff>
    </xdr:to>
    <xdr:pic>
      <xdr:nvPicPr>
        <xdr:cNvPr id="7" name="Immagine 8">
          <a:extLst>
            <a:ext uri="{FF2B5EF4-FFF2-40B4-BE49-F238E27FC236}">
              <a16:creationId xmlns="" xmlns:a16="http://schemas.microsoft.com/office/drawing/2014/main" id="{00000000-0008-0000-03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50562" y="50906362"/>
          <a:ext cx="2880000" cy="2160000"/>
        </a:xfrm>
        <a:prstGeom prst="rect">
          <a:avLst/>
        </a:prstGeom>
      </xdr:spPr>
    </xdr:pic>
    <xdr:clientData/>
  </xdr:twoCellAnchor>
  <xdr:twoCellAnchor editAs="oneCell">
    <xdr:from>
      <xdr:col>35</xdr:col>
      <xdr:colOff>71438</xdr:colOff>
      <xdr:row>22</xdr:row>
      <xdr:rowOff>123825</xdr:rowOff>
    </xdr:from>
    <xdr:to>
      <xdr:col>35</xdr:col>
      <xdr:colOff>2951438</xdr:colOff>
      <xdr:row>22</xdr:row>
      <xdr:rowOff>2283825</xdr:rowOff>
    </xdr:to>
    <xdr:pic>
      <xdr:nvPicPr>
        <xdr:cNvPr id="8" name="Immagine 9">
          <a:extLst>
            <a:ext uri="{FF2B5EF4-FFF2-40B4-BE49-F238E27FC236}">
              <a16:creationId xmlns=""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50563" y="53463825"/>
          <a:ext cx="2880000" cy="2160000"/>
        </a:xfrm>
        <a:prstGeom prst="rect">
          <a:avLst/>
        </a:prstGeom>
      </xdr:spPr>
    </xdr:pic>
    <xdr:clientData/>
  </xdr:twoCellAnchor>
  <xdr:twoCellAnchor editAs="oneCell">
    <xdr:from>
      <xdr:col>35</xdr:col>
      <xdr:colOff>95250</xdr:colOff>
      <xdr:row>24</xdr:row>
      <xdr:rowOff>273050</xdr:rowOff>
    </xdr:from>
    <xdr:to>
      <xdr:col>35</xdr:col>
      <xdr:colOff>2975250</xdr:colOff>
      <xdr:row>24</xdr:row>
      <xdr:rowOff>2433050</xdr:rowOff>
    </xdr:to>
    <xdr:pic>
      <xdr:nvPicPr>
        <xdr:cNvPr id="9" name="Immagine 10">
          <a:extLst>
            <a:ext uri="{FF2B5EF4-FFF2-40B4-BE49-F238E27FC236}">
              <a16:creationId xmlns=""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416250" y="58883550"/>
          <a:ext cx="2880000" cy="2160000"/>
        </a:xfrm>
        <a:prstGeom prst="rect">
          <a:avLst/>
        </a:prstGeom>
      </xdr:spPr>
    </xdr:pic>
    <xdr:clientData/>
  </xdr:twoCellAnchor>
  <xdr:twoCellAnchor editAs="oneCell">
    <xdr:from>
      <xdr:col>35</xdr:col>
      <xdr:colOff>95250</xdr:colOff>
      <xdr:row>26</xdr:row>
      <xdr:rowOff>180975</xdr:rowOff>
    </xdr:from>
    <xdr:to>
      <xdr:col>35</xdr:col>
      <xdr:colOff>2872750</xdr:colOff>
      <xdr:row>26</xdr:row>
      <xdr:rowOff>2340975</xdr:rowOff>
    </xdr:to>
    <xdr:pic>
      <xdr:nvPicPr>
        <xdr:cNvPr id="10" name="Immagine 11">
          <a:extLst>
            <a:ext uri="{FF2B5EF4-FFF2-40B4-BE49-F238E27FC236}">
              <a16:creationId xmlns=""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74375" y="63617475"/>
          <a:ext cx="2777500" cy="2160000"/>
        </a:xfrm>
        <a:prstGeom prst="rect">
          <a:avLst/>
        </a:prstGeom>
      </xdr:spPr>
    </xdr:pic>
    <xdr:clientData/>
  </xdr:twoCellAnchor>
  <xdr:twoCellAnchor editAs="oneCell">
    <xdr:from>
      <xdr:col>35</xdr:col>
      <xdr:colOff>71438</xdr:colOff>
      <xdr:row>28</xdr:row>
      <xdr:rowOff>133350</xdr:rowOff>
    </xdr:from>
    <xdr:to>
      <xdr:col>35</xdr:col>
      <xdr:colOff>2951438</xdr:colOff>
      <xdr:row>28</xdr:row>
      <xdr:rowOff>2293350</xdr:rowOff>
    </xdr:to>
    <xdr:pic>
      <xdr:nvPicPr>
        <xdr:cNvPr id="11" name="Immagine 12">
          <a:extLst>
            <a:ext uri="{FF2B5EF4-FFF2-40B4-BE49-F238E27FC236}">
              <a16:creationId xmlns="" xmlns:a16="http://schemas.microsoft.com/office/drawing/2014/main" id="{00000000-0008-0000-03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50563" y="68618100"/>
          <a:ext cx="2880000" cy="2160000"/>
        </a:xfrm>
        <a:prstGeom prst="rect">
          <a:avLst/>
        </a:prstGeom>
      </xdr:spPr>
    </xdr:pic>
    <xdr:clientData/>
  </xdr:twoCellAnchor>
  <xdr:twoCellAnchor editAs="oneCell">
    <xdr:from>
      <xdr:col>35</xdr:col>
      <xdr:colOff>158750</xdr:colOff>
      <xdr:row>30</xdr:row>
      <xdr:rowOff>174625</xdr:rowOff>
    </xdr:from>
    <xdr:to>
      <xdr:col>35</xdr:col>
      <xdr:colOff>3038750</xdr:colOff>
      <xdr:row>30</xdr:row>
      <xdr:rowOff>2334625</xdr:rowOff>
    </xdr:to>
    <xdr:pic>
      <xdr:nvPicPr>
        <xdr:cNvPr id="12" name="Immagine 13">
          <a:extLst>
            <a:ext uri="{FF2B5EF4-FFF2-40B4-BE49-F238E27FC236}">
              <a16:creationId xmlns="" xmlns:a16="http://schemas.microsoft.com/office/drawing/2014/main" id="{00000000-0008-0000-03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479750" y="74025125"/>
          <a:ext cx="2880000" cy="2160000"/>
        </a:xfrm>
        <a:prstGeom prst="rect">
          <a:avLst/>
        </a:prstGeom>
      </xdr:spPr>
    </xdr:pic>
    <xdr:clientData/>
  </xdr:twoCellAnchor>
  <xdr:twoCellAnchor editAs="oneCell">
    <xdr:from>
      <xdr:col>35</xdr:col>
      <xdr:colOff>82550</xdr:colOff>
      <xdr:row>33</xdr:row>
      <xdr:rowOff>120650</xdr:rowOff>
    </xdr:from>
    <xdr:to>
      <xdr:col>35</xdr:col>
      <xdr:colOff>2927550</xdr:colOff>
      <xdr:row>33</xdr:row>
      <xdr:rowOff>2280650</xdr:rowOff>
    </xdr:to>
    <xdr:pic>
      <xdr:nvPicPr>
        <xdr:cNvPr id="13" name="Immagine 15">
          <a:extLst>
            <a:ext uri="{FF2B5EF4-FFF2-40B4-BE49-F238E27FC236}">
              <a16:creationId xmlns=""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895550" y="81607025"/>
          <a:ext cx="2845000" cy="2160000"/>
        </a:xfrm>
        <a:prstGeom prst="rect">
          <a:avLst/>
        </a:prstGeom>
      </xdr:spPr>
    </xdr:pic>
    <xdr:clientData/>
  </xdr:twoCellAnchor>
  <xdr:twoCellAnchor editAs="oneCell">
    <xdr:from>
      <xdr:col>35</xdr:col>
      <xdr:colOff>127000</xdr:colOff>
      <xdr:row>34</xdr:row>
      <xdr:rowOff>250825</xdr:rowOff>
    </xdr:from>
    <xdr:to>
      <xdr:col>35</xdr:col>
      <xdr:colOff>3007000</xdr:colOff>
      <xdr:row>34</xdr:row>
      <xdr:rowOff>2417174</xdr:rowOff>
    </xdr:to>
    <xdr:pic>
      <xdr:nvPicPr>
        <xdr:cNvPr id="14" name="Immagine 16">
          <a:extLst>
            <a:ext uri="{FF2B5EF4-FFF2-40B4-BE49-F238E27FC236}">
              <a16:creationId xmlns="" xmlns:a16="http://schemas.microsoft.com/office/drawing/2014/main" id="{00000000-0008-0000-03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448000" y="84261325"/>
          <a:ext cx="2880000" cy="2166349"/>
        </a:xfrm>
        <a:prstGeom prst="rect">
          <a:avLst/>
        </a:prstGeom>
      </xdr:spPr>
    </xdr:pic>
    <xdr:clientData/>
  </xdr:twoCellAnchor>
  <xdr:twoCellAnchor editAs="oneCell">
    <xdr:from>
      <xdr:col>35</xdr:col>
      <xdr:colOff>180975</xdr:colOff>
      <xdr:row>35</xdr:row>
      <xdr:rowOff>104775</xdr:rowOff>
    </xdr:from>
    <xdr:to>
      <xdr:col>35</xdr:col>
      <xdr:colOff>3010350</xdr:colOff>
      <xdr:row>35</xdr:row>
      <xdr:rowOff>2301194</xdr:rowOff>
    </xdr:to>
    <xdr:pic>
      <xdr:nvPicPr>
        <xdr:cNvPr id="15" name="Immagine 18">
          <a:extLst>
            <a:ext uri="{FF2B5EF4-FFF2-40B4-BE49-F238E27FC236}">
              <a16:creationId xmlns="" xmlns:a16="http://schemas.microsoft.com/office/drawing/2014/main" id="{00000000-0008-0000-03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993975" y="86671150"/>
          <a:ext cx="2829375" cy="2196419"/>
        </a:xfrm>
        <a:prstGeom prst="rect">
          <a:avLst/>
        </a:prstGeom>
      </xdr:spPr>
    </xdr:pic>
    <xdr:clientData/>
  </xdr:twoCellAnchor>
  <xdr:twoCellAnchor editAs="oneCell">
    <xdr:from>
      <xdr:col>35</xdr:col>
      <xdr:colOff>238125</xdr:colOff>
      <xdr:row>39</xdr:row>
      <xdr:rowOff>168649</xdr:rowOff>
    </xdr:from>
    <xdr:to>
      <xdr:col>35</xdr:col>
      <xdr:colOff>3056875</xdr:colOff>
      <xdr:row>39</xdr:row>
      <xdr:rowOff>2328649</xdr:rowOff>
    </xdr:to>
    <xdr:pic>
      <xdr:nvPicPr>
        <xdr:cNvPr id="16" name="Immagine 22">
          <a:extLst>
            <a:ext uri="{FF2B5EF4-FFF2-40B4-BE49-F238E27FC236}">
              <a16:creationId xmlns="" xmlns:a16="http://schemas.microsoft.com/office/drawing/2014/main" id="{00000000-0008-0000-03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717250" y="96418774"/>
          <a:ext cx="2818750" cy="2160000"/>
        </a:xfrm>
        <a:prstGeom prst="rect">
          <a:avLst/>
        </a:prstGeom>
      </xdr:spPr>
    </xdr:pic>
    <xdr:clientData/>
  </xdr:twoCellAnchor>
  <xdr:twoCellAnchor editAs="oneCell">
    <xdr:from>
      <xdr:col>35</xdr:col>
      <xdr:colOff>166687</xdr:colOff>
      <xdr:row>40</xdr:row>
      <xdr:rowOff>260537</xdr:rowOff>
    </xdr:from>
    <xdr:to>
      <xdr:col>35</xdr:col>
      <xdr:colOff>3046687</xdr:colOff>
      <xdr:row>40</xdr:row>
      <xdr:rowOff>2393083</xdr:rowOff>
    </xdr:to>
    <xdr:pic>
      <xdr:nvPicPr>
        <xdr:cNvPr id="17" name="Immagine 23">
          <a:extLst>
            <a:ext uri="{FF2B5EF4-FFF2-40B4-BE49-F238E27FC236}">
              <a16:creationId xmlns="" xmlns:a16="http://schemas.microsoft.com/office/drawing/2014/main" id="{00000000-0008-0000-03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645812" y="99034787"/>
          <a:ext cx="2880000" cy="2132546"/>
        </a:xfrm>
        <a:prstGeom prst="rect">
          <a:avLst/>
        </a:prstGeom>
      </xdr:spPr>
    </xdr:pic>
    <xdr:clientData/>
  </xdr:twoCellAnchor>
  <xdr:twoCellAnchor editAs="oneCell">
    <xdr:from>
      <xdr:col>35</xdr:col>
      <xdr:colOff>127000</xdr:colOff>
      <xdr:row>42</xdr:row>
      <xdr:rowOff>244662</xdr:rowOff>
    </xdr:from>
    <xdr:to>
      <xdr:col>35</xdr:col>
      <xdr:colOff>2905750</xdr:colOff>
      <xdr:row>42</xdr:row>
      <xdr:rowOff>2404662</xdr:rowOff>
    </xdr:to>
    <xdr:pic>
      <xdr:nvPicPr>
        <xdr:cNvPr id="18" name="Immagine 25">
          <a:extLst>
            <a:ext uri="{FF2B5EF4-FFF2-40B4-BE49-F238E27FC236}">
              <a16:creationId xmlns="" xmlns:a16="http://schemas.microsoft.com/office/drawing/2014/main" id="{00000000-0008-0000-03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448000" y="104575162"/>
          <a:ext cx="2778750" cy="2160000"/>
        </a:xfrm>
        <a:prstGeom prst="rect">
          <a:avLst/>
        </a:prstGeom>
      </xdr:spPr>
    </xdr:pic>
    <xdr:clientData/>
  </xdr:twoCellAnchor>
  <xdr:twoCellAnchor editAs="oneCell">
    <xdr:from>
      <xdr:col>35</xdr:col>
      <xdr:colOff>158751</xdr:colOff>
      <xdr:row>43</xdr:row>
      <xdr:rowOff>250825</xdr:rowOff>
    </xdr:from>
    <xdr:to>
      <xdr:col>35</xdr:col>
      <xdr:colOff>2954376</xdr:colOff>
      <xdr:row>43</xdr:row>
      <xdr:rowOff>2410825</xdr:rowOff>
    </xdr:to>
    <xdr:pic>
      <xdr:nvPicPr>
        <xdr:cNvPr id="19" name="Immagine 26">
          <a:extLst>
            <a:ext uri="{FF2B5EF4-FFF2-40B4-BE49-F238E27FC236}">
              <a16:creationId xmlns="" xmlns:a16="http://schemas.microsoft.com/office/drawing/2014/main" id="{00000000-0008-0000-03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479751" y="107121325"/>
          <a:ext cx="2795625" cy="2160000"/>
        </a:xfrm>
        <a:prstGeom prst="rect">
          <a:avLst/>
        </a:prstGeom>
      </xdr:spPr>
    </xdr:pic>
    <xdr:clientData/>
  </xdr:twoCellAnchor>
  <xdr:twoCellAnchor editAs="oneCell">
    <xdr:from>
      <xdr:col>35</xdr:col>
      <xdr:colOff>137583</xdr:colOff>
      <xdr:row>45</xdr:row>
      <xdr:rowOff>41276</xdr:rowOff>
    </xdr:from>
    <xdr:to>
      <xdr:col>35</xdr:col>
      <xdr:colOff>2973917</xdr:colOff>
      <xdr:row>45</xdr:row>
      <xdr:rowOff>2197042</xdr:rowOff>
    </xdr:to>
    <xdr:pic>
      <xdr:nvPicPr>
        <xdr:cNvPr id="20" name="Immagine 27">
          <a:extLst>
            <a:ext uri="{FF2B5EF4-FFF2-40B4-BE49-F238E27FC236}">
              <a16:creationId xmlns="" xmlns:a16="http://schemas.microsoft.com/office/drawing/2014/main" id="{00000000-0008-0000-03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583" y="55105301"/>
          <a:ext cx="2836334" cy="2155766"/>
        </a:xfrm>
        <a:prstGeom prst="rect">
          <a:avLst/>
        </a:prstGeom>
      </xdr:spPr>
    </xdr:pic>
    <xdr:clientData/>
  </xdr:twoCellAnchor>
  <xdr:twoCellAnchor editAs="oneCell">
    <xdr:from>
      <xdr:col>35</xdr:col>
      <xdr:colOff>91017</xdr:colOff>
      <xdr:row>44</xdr:row>
      <xdr:rowOff>508001</xdr:rowOff>
    </xdr:from>
    <xdr:to>
      <xdr:col>35</xdr:col>
      <xdr:colOff>2922267</xdr:colOff>
      <xdr:row>44</xdr:row>
      <xdr:rowOff>2296525</xdr:rowOff>
    </xdr:to>
    <xdr:pic>
      <xdr:nvPicPr>
        <xdr:cNvPr id="21" name="Immagine 29">
          <a:extLst>
            <a:ext uri="{FF2B5EF4-FFF2-40B4-BE49-F238E27FC236}">
              <a16:creationId xmlns="" xmlns:a16="http://schemas.microsoft.com/office/drawing/2014/main" id="{00000000-0008-0000-0300-00001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7320"/>
        <a:stretch/>
      </xdr:blipFill>
      <xdr:spPr>
        <a:xfrm>
          <a:off x="28412017" y="109918501"/>
          <a:ext cx="2831250" cy="1788524"/>
        </a:xfrm>
        <a:prstGeom prst="rect">
          <a:avLst/>
        </a:prstGeom>
      </xdr:spPr>
    </xdr:pic>
    <xdr:clientData/>
  </xdr:twoCellAnchor>
  <xdr:twoCellAnchor editAs="oneCell">
    <xdr:from>
      <xdr:col>35</xdr:col>
      <xdr:colOff>111125</xdr:colOff>
      <xdr:row>47</xdr:row>
      <xdr:rowOff>189971</xdr:rowOff>
    </xdr:from>
    <xdr:to>
      <xdr:col>35</xdr:col>
      <xdr:colOff>2991125</xdr:colOff>
      <xdr:row>47</xdr:row>
      <xdr:rowOff>2363730</xdr:rowOff>
    </xdr:to>
    <xdr:pic>
      <xdr:nvPicPr>
        <xdr:cNvPr id="22" name="Immagine 30">
          <a:extLst>
            <a:ext uri="{FF2B5EF4-FFF2-40B4-BE49-F238E27FC236}">
              <a16:creationId xmlns="" xmlns:a16="http://schemas.microsoft.com/office/drawing/2014/main" id="{00000000-0008-0000-03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90250" y="119157221"/>
          <a:ext cx="2880000" cy="2173759"/>
        </a:xfrm>
        <a:prstGeom prst="rect">
          <a:avLst/>
        </a:prstGeom>
      </xdr:spPr>
    </xdr:pic>
    <xdr:clientData/>
  </xdr:twoCellAnchor>
  <xdr:twoCellAnchor editAs="oneCell">
    <xdr:from>
      <xdr:col>35</xdr:col>
      <xdr:colOff>198438</xdr:colOff>
      <xdr:row>48</xdr:row>
      <xdr:rowOff>158750</xdr:rowOff>
    </xdr:from>
    <xdr:to>
      <xdr:col>35</xdr:col>
      <xdr:colOff>2930938</xdr:colOff>
      <xdr:row>48</xdr:row>
      <xdr:rowOff>2330392</xdr:rowOff>
    </xdr:to>
    <xdr:pic>
      <xdr:nvPicPr>
        <xdr:cNvPr id="23" name="Immagine 31">
          <a:extLst>
            <a:ext uri="{FF2B5EF4-FFF2-40B4-BE49-F238E27FC236}">
              <a16:creationId xmlns="" xmlns:a16="http://schemas.microsoft.com/office/drawing/2014/main" id="{00000000-0008-0000-03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677563" y="121650125"/>
          <a:ext cx="2732500" cy="2171642"/>
        </a:xfrm>
        <a:prstGeom prst="rect">
          <a:avLst/>
        </a:prstGeom>
      </xdr:spPr>
    </xdr:pic>
    <xdr:clientData/>
  </xdr:twoCellAnchor>
  <xdr:twoCellAnchor editAs="oneCell">
    <xdr:from>
      <xdr:col>35</xdr:col>
      <xdr:colOff>206375</xdr:colOff>
      <xdr:row>49</xdr:row>
      <xdr:rowOff>206903</xdr:rowOff>
    </xdr:from>
    <xdr:to>
      <xdr:col>35</xdr:col>
      <xdr:colOff>3038250</xdr:colOff>
      <xdr:row>49</xdr:row>
      <xdr:rowOff>2378545</xdr:rowOff>
    </xdr:to>
    <xdr:pic>
      <xdr:nvPicPr>
        <xdr:cNvPr id="24" name="Immagine 32">
          <a:extLst>
            <a:ext uri="{FF2B5EF4-FFF2-40B4-BE49-F238E27FC236}">
              <a16:creationId xmlns="" xmlns:a16="http://schemas.microsoft.com/office/drawing/2014/main" id="{00000000-0008-0000-03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685500" y="124222403"/>
          <a:ext cx="2831875" cy="2171642"/>
        </a:xfrm>
        <a:prstGeom prst="rect">
          <a:avLst/>
        </a:prstGeom>
      </xdr:spPr>
    </xdr:pic>
    <xdr:clientData/>
  </xdr:twoCellAnchor>
  <xdr:twoCellAnchor editAs="oneCell">
    <xdr:from>
      <xdr:col>35</xdr:col>
      <xdr:colOff>209021</xdr:colOff>
      <xdr:row>50</xdr:row>
      <xdr:rowOff>288396</xdr:rowOff>
    </xdr:from>
    <xdr:to>
      <xdr:col>35</xdr:col>
      <xdr:colOff>3043396</xdr:colOff>
      <xdr:row>50</xdr:row>
      <xdr:rowOff>2449455</xdr:rowOff>
    </xdr:to>
    <xdr:pic>
      <xdr:nvPicPr>
        <xdr:cNvPr id="25" name="Immagine 33">
          <a:extLst>
            <a:ext uri="{FF2B5EF4-FFF2-40B4-BE49-F238E27FC236}">
              <a16:creationId xmlns="" xmlns:a16="http://schemas.microsoft.com/office/drawing/2014/main" id="{00000000-0008-0000-03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688146" y="126828021"/>
          <a:ext cx="2834375" cy="2161059"/>
        </a:xfrm>
        <a:prstGeom prst="rect">
          <a:avLst/>
        </a:prstGeom>
      </xdr:spPr>
    </xdr:pic>
    <xdr:clientData/>
  </xdr:twoCellAnchor>
  <xdr:twoCellAnchor editAs="oneCell">
    <xdr:from>
      <xdr:col>35</xdr:col>
      <xdr:colOff>101600</xdr:colOff>
      <xdr:row>31</xdr:row>
      <xdr:rowOff>130175</xdr:rowOff>
    </xdr:from>
    <xdr:to>
      <xdr:col>35</xdr:col>
      <xdr:colOff>2979161</xdr:colOff>
      <xdr:row>31</xdr:row>
      <xdr:rowOff>2300793</xdr:rowOff>
    </xdr:to>
    <xdr:pic>
      <xdr:nvPicPr>
        <xdr:cNvPr id="26" name="圖片 25">
          <a:extLst>
            <a:ext uri="{FF2B5EF4-FFF2-40B4-BE49-F238E27FC236}">
              <a16:creationId xmlns="" xmlns:a16="http://schemas.microsoft.com/office/drawing/2014/main" id="{00000000-0008-0000-03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28422600" y="76520675"/>
          <a:ext cx="2877561" cy="2170618"/>
        </a:xfrm>
        <a:prstGeom prst="rect">
          <a:avLst/>
        </a:prstGeom>
      </xdr:spPr>
    </xdr:pic>
    <xdr:clientData/>
  </xdr:twoCellAnchor>
  <xdr:twoCellAnchor editAs="oneCell">
    <xdr:from>
      <xdr:col>35</xdr:col>
      <xdr:colOff>161925</xdr:colOff>
      <xdr:row>36</xdr:row>
      <xdr:rowOff>139700</xdr:rowOff>
    </xdr:from>
    <xdr:to>
      <xdr:col>35</xdr:col>
      <xdr:colOff>2911459</xdr:colOff>
      <xdr:row>36</xdr:row>
      <xdr:rowOff>2346643</xdr:rowOff>
    </xdr:to>
    <xdr:pic>
      <xdr:nvPicPr>
        <xdr:cNvPr id="27" name="圖片 26">
          <a:extLst>
            <a:ext uri="{FF2B5EF4-FFF2-40B4-BE49-F238E27FC236}">
              <a16:creationId xmlns="" xmlns:a16="http://schemas.microsoft.com/office/drawing/2014/main" id="{00000000-0008-0000-03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27974925" y="89246075"/>
          <a:ext cx="2749534" cy="2206943"/>
        </a:xfrm>
        <a:prstGeom prst="rect">
          <a:avLst/>
        </a:prstGeom>
      </xdr:spPr>
    </xdr:pic>
    <xdr:clientData/>
  </xdr:twoCellAnchor>
  <xdr:twoCellAnchor editAs="oneCell">
    <xdr:from>
      <xdr:col>35</xdr:col>
      <xdr:colOff>228600</xdr:colOff>
      <xdr:row>38</xdr:row>
      <xdr:rowOff>117475</xdr:rowOff>
    </xdr:from>
    <xdr:to>
      <xdr:col>35</xdr:col>
      <xdr:colOff>2917169</xdr:colOff>
      <xdr:row>38</xdr:row>
      <xdr:rowOff>2318322</xdr:rowOff>
    </xdr:to>
    <xdr:pic>
      <xdr:nvPicPr>
        <xdr:cNvPr id="28" name="圖片 27">
          <a:extLst>
            <a:ext uri="{FF2B5EF4-FFF2-40B4-BE49-F238E27FC236}">
              <a16:creationId xmlns="" xmlns:a16="http://schemas.microsoft.com/office/drawing/2014/main" id="{00000000-0008-0000-03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xfrm>
          <a:off x="28041600" y="94303850"/>
          <a:ext cx="2688569" cy="2200847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oneCellAnchor>
    <xdr:from>
      <xdr:col>34</xdr:col>
      <xdr:colOff>408214</xdr:colOff>
      <xdr:row>2</xdr:row>
      <xdr:rowOff>68036</xdr:rowOff>
    </xdr:from>
    <xdr:ext cx="1694460" cy="2153759"/>
    <xdr:pic>
      <xdr:nvPicPr>
        <xdr:cNvPr id="2" name="Immagine 1">
          <a:extLst>
            <a:ext uri="{FF2B5EF4-FFF2-40B4-BE49-F238E27FC236}">
              <a16:creationId xmlns="" xmlns:a16="http://schemas.microsoft.com/office/drawing/2014/main" id="{00000000-0008-0000-06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725414" y="468086"/>
          <a:ext cx="1694460" cy="2153759"/>
        </a:xfrm>
        <a:prstGeom prst="rect">
          <a:avLst/>
        </a:prstGeom>
      </xdr:spPr>
    </xdr:pic>
    <xdr:clientData/>
  </xdr:oneCellAnchor>
  <xdr:oneCellAnchor>
    <xdr:from>
      <xdr:col>34</xdr:col>
      <xdr:colOff>285750</xdr:colOff>
      <xdr:row>3</xdr:row>
      <xdr:rowOff>13607</xdr:rowOff>
    </xdr:from>
    <xdr:ext cx="2077486" cy="2148793"/>
    <xdr:pic>
      <xdr:nvPicPr>
        <xdr:cNvPr id="3" name="Immagine 3">
          <a:extLst>
            <a:ext uri="{FF2B5EF4-FFF2-40B4-BE49-F238E27FC236}">
              <a16:creationId xmlns=""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602950" y="613682"/>
          <a:ext cx="2077486" cy="2148793"/>
        </a:xfrm>
        <a:prstGeom prst="rect">
          <a:avLst/>
        </a:prstGeom>
      </xdr:spPr>
    </xdr:pic>
    <xdr:clientData/>
  </xdr:oneCellAnchor>
  <xdr:oneCellAnchor>
    <xdr:from>
      <xdr:col>34</xdr:col>
      <xdr:colOff>244928</xdr:colOff>
      <xdr:row>4</xdr:row>
      <xdr:rowOff>40821</xdr:rowOff>
    </xdr:from>
    <xdr:ext cx="2077486" cy="2151241"/>
    <xdr:pic>
      <xdr:nvPicPr>
        <xdr:cNvPr id="4" name="Immagine 4">
          <a:extLst>
            <a:ext uri="{FF2B5EF4-FFF2-40B4-BE49-F238E27FC236}">
              <a16:creationId xmlns="" xmlns:a16="http://schemas.microsoft.com/office/drawing/2014/main" id="{00000000-0008-0000-06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62128" y="840921"/>
          <a:ext cx="2077486" cy="2151241"/>
        </a:xfrm>
        <a:prstGeom prst="rect">
          <a:avLst/>
        </a:prstGeom>
      </xdr:spPr>
    </xdr:pic>
    <xdr:clientData/>
  </xdr:oneCellAnchor>
  <xdr:oneCellAnchor>
    <xdr:from>
      <xdr:col>34</xdr:col>
      <xdr:colOff>258536</xdr:colOff>
      <xdr:row>8</xdr:row>
      <xdr:rowOff>122464</xdr:rowOff>
    </xdr:from>
    <xdr:ext cx="1921358" cy="2165443"/>
    <xdr:pic>
      <xdr:nvPicPr>
        <xdr:cNvPr id="5" name="Immagine 5">
          <a:extLst>
            <a:ext uri="{FF2B5EF4-FFF2-40B4-BE49-F238E27FC236}">
              <a16:creationId xmlns="" xmlns:a16="http://schemas.microsoft.com/office/drawing/2014/main" id="{00000000-0008-0000-06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75736" y="1722664"/>
          <a:ext cx="1921358" cy="2165443"/>
        </a:xfrm>
        <a:prstGeom prst="rect">
          <a:avLst/>
        </a:prstGeom>
      </xdr:spPr>
    </xdr:pic>
    <xdr:clientData/>
  </xdr:oneCellAnchor>
  <xdr:oneCellAnchor>
    <xdr:from>
      <xdr:col>34</xdr:col>
      <xdr:colOff>312964</xdr:colOff>
      <xdr:row>10</xdr:row>
      <xdr:rowOff>40821</xdr:rowOff>
    </xdr:from>
    <xdr:ext cx="1720000" cy="2168164"/>
    <xdr:pic>
      <xdr:nvPicPr>
        <xdr:cNvPr id="6" name="Immagine 7">
          <a:extLst>
            <a:ext uri="{FF2B5EF4-FFF2-40B4-BE49-F238E27FC236}">
              <a16:creationId xmlns="" xmlns:a16="http://schemas.microsoft.com/office/drawing/2014/main" id="{00000000-0008-0000-06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630164" y="2041071"/>
          <a:ext cx="1720000" cy="2168164"/>
        </a:xfrm>
        <a:prstGeom prst="rect">
          <a:avLst/>
        </a:prstGeom>
      </xdr:spPr>
    </xdr:pic>
    <xdr:clientData/>
  </xdr:oneCellAnchor>
  <xdr:oneCellAnchor>
    <xdr:from>
      <xdr:col>34</xdr:col>
      <xdr:colOff>476250</xdr:colOff>
      <xdr:row>11</xdr:row>
      <xdr:rowOff>204106</xdr:rowOff>
    </xdr:from>
    <xdr:ext cx="1650000" cy="2158640"/>
    <xdr:pic>
      <xdr:nvPicPr>
        <xdr:cNvPr id="7" name="Immagine 8">
          <a:extLst>
            <a:ext uri="{FF2B5EF4-FFF2-40B4-BE49-F238E27FC236}">
              <a16:creationId xmlns="" xmlns:a16="http://schemas.microsoft.com/office/drawing/2014/main" id="{00000000-0008-0000-06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793450" y="2404381"/>
          <a:ext cx="1650000" cy="2158640"/>
        </a:xfrm>
        <a:prstGeom prst="rect">
          <a:avLst/>
        </a:prstGeom>
      </xdr:spPr>
    </xdr:pic>
    <xdr:clientData/>
  </xdr:oneCellAnchor>
  <xdr:oneCellAnchor>
    <xdr:from>
      <xdr:col>34</xdr:col>
      <xdr:colOff>299357</xdr:colOff>
      <xdr:row>15</xdr:row>
      <xdr:rowOff>81643</xdr:rowOff>
    </xdr:from>
    <xdr:ext cx="1870000" cy="2155917"/>
    <xdr:pic>
      <xdr:nvPicPr>
        <xdr:cNvPr id="8" name="Immagine 9">
          <a:extLst>
            <a:ext uri="{FF2B5EF4-FFF2-40B4-BE49-F238E27FC236}">
              <a16:creationId xmlns="" xmlns:a16="http://schemas.microsoft.com/office/drawing/2014/main" id="{00000000-0008-0000-06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616557" y="3082018"/>
          <a:ext cx="1870000" cy="2155917"/>
        </a:xfrm>
        <a:prstGeom prst="rect">
          <a:avLst/>
        </a:prstGeom>
      </xdr:spPr>
    </xdr:pic>
    <xdr:clientData/>
  </xdr:oneCellAnchor>
  <xdr:oneCellAnchor>
    <xdr:from>
      <xdr:col>34</xdr:col>
      <xdr:colOff>381000</xdr:colOff>
      <xdr:row>16</xdr:row>
      <xdr:rowOff>108857</xdr:rowOff>
    </xdr:from>
    <xdr:ext cx="1650000" cy="2160000"/>
    <xdr:pic>
      <xdr:nvPicPr>
        <xdr:cNvPr id="9" name="Immagine 10">
          <a:extLst>
            <a:ext uri="{FF2B5EF4-FFF2-40B4-BE49-F238E27FC236}">
              <a16:creationId xmlns="" xmlns:a16="http://schemas.microsoft.com/office/drawing/2014/main" id="{00000000-0008-0000-06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698200" y="3309257"/>
          <a:ext cx="1650000" cy="2160000"/>
        </a:xfrm>
        <a:prstGeom prst="rect">
          <a:avLst/>
        </a:prstGeom>
      </xdr:spPr>
    </xdr:pic>
    <xdr:clientData/>
  </xdr:oneCellAnchor>
  <xdr:oneCellAnchor>
    <xdr:from>
      <xdr:col>34</xdr:col>
      <xdr:colOff>285750</xdr:colOff>
      <xdr:row>18</xdr:row>
      <xdr:rowOff>122465</xdr:rowOff>
    </xdr:from>
    <xdr:ext cx="1833327" cy="2149114"/>
    <xdr:pic>
      <xdr:nvPicPr>
        <xdr:cNvPr id="10" name="Immagine 11">
          <a:extLst>
            <a:ext uri="{FF2B5EF4-FFF2-40B4-BE49-F238E27FC236}">
              <a16:creationId xmlns="" xmlns:a16="http://schemas.microsoft.com/office/drawing/2014/main" id="{00000000-0008-0000-06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602950" y="3722915"/>
          <a:ext cx="1833327" cy="2149114"/>
        </a:xfrm>
        <a:prstGeom prst="rect">
          <a:avLst/>
        </a:prstGeom>
      </xdr:spPr>
    </xdr:pic>
    <xdr:clientData/>
  </xdr:oneCellAnchor>
  <xdr:oneCellAnchor>
    <xdr:from>
      <xdr:col>34</xdr:col>
      <xdr:colOff>244928</xdr:colOff>
      <xdr:row>34</xdr:row>
      <xdr:rowOff>272143</xdr:rowOff>
    </xdr:from>
    <xdr:ext cx="2060488" cy="2147754"/>
    <xdr:pic>
      <xdr:nvPicPr>
        <xdr:cNvPr id="11" name="Immagine 12">
          <a:extLst>
            <a:ext uri="{FF2B5EF4-FFF2-40B4-BE49-F238E27FC236}">
              <a16:creationId xmlns="" xmlns:a16="http://schemas.microsoft.com/office/drawing/2014/main" id="{00000000-0008-0000-06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62128" y="6996793"/>
          <a:ext cx="2060488" cy="2147754"/>
        </a:xfrm>
        <a:prstGeom prst="rect">
          <a:avLst/>
        </a:prstGeom>
      </xdr:spPr>
    </xdr:pic>
    <xdr:clientData/>
  </xdr:oneCellAnchor>
  <xdr:oneCellAnchor>
    <xdr:from>
      <xdr:col>34</xdr:col>
      <xdr:colOff>557893</xdr:colOff>
      <xdr:row>45</xdr:row>
      <xdr:rowOff>54429</xdr:rowOff>
    </xdr:from>
    <xdr:ext cx="1474368" cy="2165443"/>
    <xdr:pic>
      <xdr:nvPicPr>
        <xdr:cNvPr id="12" name="Immagine 16">
          <a:extLst>
            <a:ext uri="{FF2B5EF4-FFF2-40B4-BE49-F238E27FC236}">
              <a16:creationId xmlns="" xmlns:a16="http://schemas.microsoft.com/office/drawing/2014/main" id="{00000000-0008-0000-06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875093" y="9055554"/>
          <a:ext cx="1474368" cy="2165443"/>
        </a:xfrm>
        <a:prstGeom prst="rect">
          <a:avLst/>
        </a:prstGeom>
      </xdr:spPr>
    </xdr:pic>
    <xdr:clientData/>
  </xdr:oneCellAnchor>
  <xdr:oneCellAnchor>
    <xdr:from>
      <xdr:col>34</xdr:col>
      <xdr:colOff>381000</xdr:colOff>
      <xdr:row>49</xdr:row>
      <xdr:rowOff>367393</xdr:rowOff>
    </xdr:from>
    <xdr:ext cx="1856477" cy="2160000"/>
    <xdr:pic>
      <xdr:nvPicPr>
        <xdr:cNvPr id="13" name="Immagine 17">
          <a:extLst>
            <a:ext uri="{FF2B5EF4-FFF2-40B4-BE49-F238E27FC236}">
              <a16:creationId xmlns="" xmlns:a16="http://schemas.microsoft.com/office/drawing/2014/main" id="{00000000-0008-0000-06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698200" y="9997168"/>
          <a:ext cx="1856477" cy="2160000"/>
        </a:xfrm>
        <a:prstGeom prst="rect">
          <a:avLst/>
        </a:prstGeom>
      </xdr:spPr>
    </xdr:pic>
    <xdr:clientData/>
  </xdr:oneCellAnchor>
  <xdr:oneCellAnchor>
    <xdr:from>
      <xdr:col>34</xdr:col>
      <xdr:colOff>312965</xdr:colOff>
      <xdr:row>52</xdr:row>
      <xdr:rowOff>81643</xdr:rowOff>
    </xdr:from>
    <xdr:ext cx="1777561" cy="2155918"/>
    <xdr:pic>
      <xdr:nvPicPr>
        <xdr:cNvPr id="14" name="Immagine 18">
          <a:extLst>
            <a:ext uri="{FF2B5EF4-FFF2-40B4-BE49-F238E27FC236}">
              <a16:creationId xmlns="" xmlns:a16="http://schemas.microsoft.com/office/drawing/2014/main" id="{00000000-0008-0000-06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630165" y="10482943"/>
          <a:ext cx="1777561" cy="2155918"/>
        </a:xfrm>
        <a:prstGeom prst="rect">
          <a:avLst/>
        </a:prstGeom>
      </xdr:spPr>
    </xdr:pic>
    <xdr:clientData/>
  </xdr:oneCellAnchor>
  <xdr:oneCellAnchor>
    <xdr:from>
      <xdr:col>34</xdr:col>
      <xdr:colOff>476250</xdr:colOff>
      <xdr:row>39</xdr:row>
      <xdr:rowOff>81642</xdr:rowOff>
    </xdr:from>
    <xdr:ext cx="1692857" cy="2165443"/>
    <xdr:pic>
      <xdr:nvPicPr>
        <xdr:cNvPr id="15" name="Immagine 13">
          <a:extLst>
            <a:ext uri="{FF2B5EF4-FFF2-40B4-BE49-F238E27FC236}">
              <a16:creationId xmlns="" xmlns:a16="http://schemas.microsoft.com/office/drawing/2014/main" id="{00000000-0008-0000-06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793450" y="7882617"/>
          <a:ext cx="1692857" cy="2165443"/>
        </a:xfrm>
        <a:prstGeom prst="rect">
          <a:avLst/>
        </a:prstGeom>
      </xdr:spPr>
    </xdr:pic>
    <xdr:clientData/>
  </xdr:oneCellAnchor>
  <xdr:oneCellAnchor>
    <xdr:from>
      <xdr:col>34</xdr:col>
      <xdr:colOff>544286</xdr:colOff>
      <xdr:row>40</xdr:row>
      <xdr:rowOff>217715</xdr:rowOff>
    </xdr:from>
    <xdr:ext cx="1592706" cy="2131425"/>
    <xdr:pic>
      <xdr:nvPicPr>
        <xdr:cNvPr id="16" name="Immagine 15">
          <a:extLst>
            <a:ext uri="{FF2B5EF4-FFF2-40B4-BE49-F238E27FC236}">
              <a16:creationId xmlns="" xmlns:a16="http://schemas.microsoft.com/office/drawing/2014/main" id="{00000000-0008-0000-06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861486" y="8199665"/>
          <a:ext cx="1592706" cy="2131425"/>
        </a:xfrm>
        <a:prstGeom prst="rect">
          <a:avLst/>
        </a:prstGeom>
      </xdr:spPr>
    </xdr:pic>
    <xdr:clientData/>
  </xdr:oneCellAnchor>
  <xdr:oneCellAnchor>
    <xdr:from>
      <xdr:col>34</xdr:col>
      <xdr:colOff>408214</xdr:colOff>
      <xdr:row>66</xdr:row>
      <xdr:rowOff>108857</xdr:rowOff>
    </xdr:from>
    <xdr:ext cx="1645000" cy="2149114"/>
    <xdr:pic>
      <xdr:nvPicPr>
        <xdr:cNvPr id="17" name="Immagine 19">
          <a:extLst>
            <a:ext uri="{FF2B5EF4-FFF2-40B4-BE49-F238E27FC236}">
              <a16:creationId xmlns="" xmlns:a16="http://schemas.microsoft.com/office/drawing/2014/main" id="{00000000-0008-0000-06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725414" y="13310507"/>
          <a:ext cx="1645000" cy="2149114"/>
        </a:xfrm>
        <a:prstGeom prst="rect">
          <a:avLst/>
        </a:prstGeom>
      </xdr:spPr>
    </xdr:pic>
    <xdr:clientData/>
  </xdr:oneCellAnchor>
  <xdr:oneCellAnchor>
    <xdr:from>
      <xdr:col>34</xdr:col>
      <xdr:colOff>204107</xdr:colOff>
      <xdr:row>72</xdr:row>
      <xdr:rowOff>95250</xdr:rowOff>
    </xdr:from>
    <xdr:ext cx="2037369" cy="2161360"/>
    <xdr:pic>
      <xdr:nvPicPr>
        <xdr:cNvPr id="18" name="Immagine 20">
          <a:extLst>
            <a:ext uri="{FF2B5EF4-FFF2-40B4-BE49-F238E27FC236}">
              <a16:creationId xmlns="" xmlns:a16="http://schemas.microsoft.com/office/drawing/2014/main" id="{00000000-0008-0000-06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21307" y="14497050"/>
          <a:ext cx="2037369" cy="2161360"/>
        </a:xfrm>
        <a:prstGeom prst="rect">
          <a:avLst/>
        </a:prstGeom>
      </xdr:spPr>
    </xdr:pic>
    <xdr:clientData/>
  </xdr:oneCellAnchor>
  <xdr:oneCellAnchor>
    <xdr:from>
      <xdr:col>34</xdr:col>
      <xdr:colOff>340178</xdr:colOff>
      <xdr:row>73</xdr:row>
      <xdr:rowOff>54428</xdr:rowOff>
    </xdr:from>
    <xdr:ext cx="1785000" cy="2160000"/>
    <xdr:pic>
      <xdr:nvPicPr>
        <xdr:cNvPr id="19" name="Immagine 21">
          <a:extLst>
            <a:ext uri="{FF2B5EF4-FFF2-40B4-BE49-F238E27FC236}">
              <a16:creationId xmlns="" xmlns:a16="http://schemas.microsoft.com/office/drawing/2014/main" id="{00000000-0008-0000-06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657378" y="14656253"/>
          <a:ext cx="1785000" cy="2160000"/>
        </a:xfrm>
        <a:prstGeom prst="rect">
          <a:avLst/>
        </a:prstGeom>
      </xdr:spPr>
    </xdr:pic>
    <xdr:clientData/>
  </xdr:oneCellAnchor>
  <xdr:oneCellAnchor>
    <xdr:from>
      <xdr:col>34</xdr:col>
      <xdr:colOff>367393</xdr:colOff>
      <xdr:row>74</xdr:row>
      <xdr:rowOff>68036</xdr:rowOff>
    </xdr:from>
    <xdr:ext cx="1585000" cy="2147754"/>
    <xdr:pic>
      <xdr:nvPicPr>
        <xdr:cNvPr id="20" name="Immagine 22">
          <a:extLst>
            <a:ext uri="{FF2B5EF4-FFF2-40B4-BE49-F238E27FC236}">
              <a16:creationId xmlns="" xmlns:a16="http://schemas.microsoft.com/office/drawing/2014/main" id="{00000000-0008-0000-06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684593" y="14869886"/>
          <a:ext cx="1585000" cy="2147754"/>
        </a:xfrm>
        <a:prstGeom prst="rect">
          <a:avLst/>
        </a:prstGeom>
      </xdr:spPr>
    </xdr:pic>
    <xdr:clientData/>
  </xdr:oneCellAnchor>
  <xdr:oneCellAnchor>
    <xdr:from>
      <xdr:col>34</xdr:col>
      <xdr:colOff>489857</xdr:colOff>
      <xdr:row>75</xdr:row>
      <xdr:rowOff>272143</xdr:rowOff>
    </xdr:from>
    <xdr:ext cx="1580000" cy="2147753"/>
    <xdr:pic>
      <xdr:nvPicPr>
        <xdr:cNvPr id="21" name="Immagine 23">
          <a:extLst>
            <a:ext uri="{FF2B5EF4-FFF2-40B4-BE49-F238E27FC236}">
              <a16:creationId xmlns="" xmlns:a16="http://schemas.microsoft.com/office/drawing/2014/main" id="{00000000-0008-0000-06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807057" y="15197818"/>
          <a:ext cx="1580000" cy="2147753"/>
        </a:xfrm>
        <a:prstGeom prst="rect">
          <a:avLst/>
        </a:prstGeom>
      </xdr:spPr>
    </xdr:pic>
    <xdr:clientData/>
  </xdr:oneCellAnchor>
  <xdr:oneCellAnchor>
    <xdr:from>
      <xdr:col>34</xdr:col>
      <xdr:colOff>421821</xdr:colOff>
      <xdr:row>76</xdr:row>
      <xdr:rowOff>190500</xdr:rowOff>
    </xdr:from>
    <xdr:ext cx="1781333" cy="2160000"/>
    <xdr:pic>
      <xdr:nvPicPr>
        <xdr:cNvPr id="22" name="Immagine 24">
          <a:extLst>
            <a:ext uri="{FF2B5EF4-FFF2-40B4-BE49-F238E27FC236}">
              <a16:creationId xmlns="" xmlns:a16="http://schemas.microsoft.com/office/drawing/2014/main" id="{00000000-0008-0000-06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739021" y="15392400"/>
          <a:ext cx="1781333" cy="2160000"/>
        </a:xfrm>
        <a:prstGeom prst="rect">
          <a:avLst/>
        </a:prstGeom>
      </xdr:spPr>
    </xdr:pic>
    <xdr:clientData/>
  </xdr:oneCellAnchor>
  <xdr:oneCellAnchor>
    <xdr:from>
      <xdr:col>34</xdr:col>
      <xdr:colOff>68036</xdr:colOff>
      <xdr:row>84</xdr:row>
      <xdr:rowOff>40822</xdr:rowOff>
    </xdr:from>
    <xdr:ext cx="2009775" cy="2158639"/>
    <xdr:pic>
      <xdr:nvPicPr>
        <xdr:cNvPr id="23" name="Immagine 25">
          <a:extLst>
            <a:ext uri="{FF2B5EF4-FFF2-40B4-BE49-F238E27FC236}">
              <a16:creationId xmlns="" xmlns:a16="http://schemas.microsoft.com/office/drawing/2014/main" id="{00000000-0008-0000-0600-00001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614" r="23601"/>
        <a:stretch/>
      </xdr:blipFill>
      <xdr:spPr>
        <a:xfrm>
          <a:off x="23385236" y="16842922"/>
          <a:ext cx="2009775" cy="2158639"/>
        </a:xfrm>
        <a:prstGeom prst="rect">
          <a:avLst/>
        </a:prstGeom>
      </xdr:spPr>
    </xdr:pic>
    <xdr:clientData/>
  </xdr:oneCellAnchor>
  <xdr:oneCellAnchor>
    <xdr:from>
      <xdr:col>34</xdr:col>
      <xdr:colOff>367393</xdr:colOff>
      <xdr:row>85</xdr:row>
      <xdr:rowOff>190500</xdr:rowOff>
    </xdr:from>
    <xdr:ext cx="1914525" cy="2160000"/>
    <xdr:pic>
      <xdr:nvPicPr>
        <xdr:cNvPr id="24" name="Immagine 26">
          <a:extLst>
            <a:ext uri="{FF2B5EF4-FFF2-40B4-BE49-F238E27FC236}">
              <a16:creationId xmlns="" xmlns:a16="http://schemas.microsoft.com/office/drawing/2014/main" id="{00000000-0008-0000-0600-00001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214" r="18310"/>
        <a:stretch/>
      </xdr:blipFill>
      <xdr:spPr>
        <a:xfrm>
          <a:off x="23684593" y="17192625"/>
          <a:ext cx="1914525" cy="2160000"/>
        </a:xfrm>
        <a:prstGeom prst="rect">
          <a:avLst/>
        </a:prstGeom>
      </xdr:spPr>
    </xdr:pic>
    <xdr:clientData/>
  </xdr:oneCellAnchor>
  <xdr:oneCellAnchor>
    <xdr:from>
      <xdr:col>34</xdr:col>
      <xdr:colOff>312964</xdr:colOff>
      <xdr:row>89</xdr:row>
      <xdr:rowOff>149678</xdr:rowOff>
    </xdr:from>
    <xdr:ext cx="1800000" cy="2181772"/>
    <xdr:pic>
      <xdr:nvPicPr>
        <xdr:cNvPr id="25" name="Immagine 27">
          <a:extLst>
            <a:ext uri="{FF2B5EF4-FFF2-40B4-BE49-F238E27FC236}">
              <a16:creationId xmlns="" xmlns:a16="http://schemas.microsoft.com/office/drawing/2014/main" id="{00000000-0008-0000-06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630164" y="17951903"/>
          <a:ext cx="1800000" cy="2181772"/>
        </a:xfrm>
        <a:prstGeom prst="rect">
          <a:avLst/>
        </a:prstGeom>
      </xdr:spPr>
    </xdr:pic>
    <xdr:clientData/>
  </xdr:oneCellAnchor>
  <xdr:oneCellAnchor>
    <xdr:from>
      <xdr:col>34</xdr:col>
      <xdr:colOff>258536</xdr:colOff>
      <xdr:row>90</xdr:row>
      <xdr:rowOff>217714</xdr:rowOff>
    </xdr:from>
    <xdr:ext cx="1807500" cy="2147753"/>
    <xdr:pic>
      <xdr:nvPicPr>
        <xdr:cNvPr id="26" name="Immagine 28">
          <a:extLst>
            <a:ext uri="{FF2B5EF4-FFF2-40B4-BE49-F238E27FC236}">
              <a16:creationId xmlns="" xmlns:a16="http://schemas.microsoft.com/office/drawing/2014/main" id="{00000000-0008-0000-06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75736" y="18200914"/>
          <a:ext cx="1807500" cy="2147753"/>
        </a:xfrm>
        <a:prstGeom prst="rect">
          <a:avLst/>
        </a:prstGeom>
      </xdr:spPr>
    </xdr:pic>
    <xdr:clientData/>
  </xdr:oneCellAnchor>
  <xdr:oneCellAnchor>
    <xdr:from>
      <xdr:col>34</xdr:col>
      <xdr:colOff>476250</xdr:colOff>
      <xdr:row>93</xdr:row>
      <xdr:rowOff>95250</xdr:rowOff>
    </xdr:from>
    <xdr:ext cx="1505000" cy="2158639"/>
    <xdr:pic>
      <xdr:nvPicPr>
        <xdr:cNvPr id="27" name="Immagine 29">
          <a:extLst>
            <a:ext uri="{FF2B5EF4-FFF2-40B4-BE49-F238E27FC236}">
              <a16:creationId xmlns="" xmlns:a16="http://schemas.microsoft.com/office/drawing/2014/main" id="{00000000-0008-0000-06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793450" y="18697575"/>
          <a:ext cx="1505000" cy="2158639"/>
        </a:xfrm>
        <a:prstGeom prst="rect">
          <a:avLst/>
        </a:prstGeom>
      </xdr:spPr>
    </xdr:pic>
    <xdr:clientData/>
  </xdr:oneCellAnchor>
  <xdr:oneCellAnchor>
    <xdr:from>
      <xdr:col>34</xdr:col>
      <xdr:colOff>449036</xdr:colOff>
      <xdr:row>95</xdr:row>
      <xdr:rowOff>163286</xdr:rowOff>
    </xdr:from>
    <xdr:ext cx="1670000" cy="2170885"/>
    <xdr:pic>
      <xdr:nvPicPr>
        <xdr:cNvPr id="28" name="Immagine 30">
          <a:extLst>
            <a:ext uri="{FF2B5EF4-FFF2-40B4-BE49-F238E27FC236}">
              <a16:creationId xmlns="" xmlns:a16="http://schemas.microsoft.com/office/drawing/2014/main" id="{00000000-0008-0000-06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766236" y="19165661"/>
          <a:ext cx="1670000" cy="2170885"/>
        </a:xfrm>
        <a:prstGeom prst="rect">
          <a:avLst/>
        </a:prstGeom>
      </xdr:spPr>
    </xdr:pic>
    <xdr:clientData/>
  </xdr:oneCellAnchor>
  <xdr:oneCellAnchor>
    <xdr:from>
      <xdr:col>34</xdr:col>
      <xdr:colOff>394607</xdr:colOff>
      <xdr:row>104</xdr:row>
      <xdr:rowOff>149679</xdr:rowOff>
    </xdr:from>
    <xdr:ext cx="1395000" cy="2181771"/>
    <xdr:pic>
      <xdr:nvPicPr>
        <xdr:cNvPr id="29" name="Immagine 31">
          <a:extLst>
            <a:ext uri="{FF2B5EF4-FFF2-40B4-BE49-F238E27FC236}">
              <a16:creationId xmlns="" xmlns:a16="http://schemas.microsoft.com/office/drawing/2014/main" id="{00000000-0008-0000-06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711807" y="20952279"/>
          <a:ext cx="1395000" cy="2181771"/>
        </a:xfrm>
        <a:prstGeom prst="rect">
          <a:avLst/>
        </a:prstGeom>
      </xdr:spPr>
    </xdr:pic>
    <xdr:clientData/>
  </xdr:oneCellAnchor>
  <xdr:oneCellAnchor>
    <xdr:from>
      <xdr:col>34</xdr:col>
      <xdr:colOff>680357</xdr:colOff>
      <xdr:row>105</xdr:row>
      <xdr:rowOff>54429</xdr:rowOff>
    </xdr:from>
    <xdr:ext cx="1430000" cy="2181771"/>
    <xdr:pic>
      <xdr:nvPicPr>
        <xdr:cNvPr id="30" name="Immagine 32">
          <a:extLst>
            <a:ext uri="{FF2B5EF4-FFF2-40B4-BE49-F238E27FC236}">
              <a16:creationId xmlns="" xmlns:a16="http://schemas.microsoft.com/office/drawing/2014/main" id="{00000000-0008-0000-06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997557" y="21057054"/>
          <a:ext cx="1430000" cy="2181771"/>
        </a:xfrm>
        <a:prstGeom prst="rect">
          <a:avLst/>
        </a:prstGeom>
      </xdr:spPr>
    </xdr:pic>
    <xdr:clientData/>
  </xdr:oneCellAnchor>
  <xdr:oneCellAnchor>
    <xdr:from>
      <xdr:col>34</xdr:col>
      <xdr:colOff>748393</xdr:colOff>
      <xdr:row>106</xdr:row>
      <xdr:rowOff>258536</xdr:rowOff>
    </xdr:from>
    <xdr:ext cx="1096119" cy="2143672"/>
    <xdr:pic>
      <xdr:nvPicPr>
        <xdr:cNvPr id="31" name="Immagine 33">
          <a:extLst>
            <a:ext uri="{FF2B5EF4-FFF2-40B4-BE49-F238E27FC236}">
              <a16:creationId xmlns="" xmlns:a16="http://schemas.microsoft.com/office/drawing/2014/main" id="{00000000-0008-0000-06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998918" y="21404036"/>
          <a:ext cx="1096119" cy="2143672"/>
        </a:xfrm>
        <a:prstGeom prst="rect">
          <a:avLst/>
        </a:prstGeom>
      </xdr:spPr>
    </xdr:pic>
    <xdr:clientData/>
  </xdr:oneCellAnchor>
  <xdr:oneCellAnchor>
    <xdr:from>
      <xdr:col>34</xdr:col>
      <xdr:colOff>340178</xdr:colOff>
      <xdr:row>120</xdr:row>
      <xdr:rowOff>95250</xdr:rowOff>
    </xdr:from>
    <xdr:ext cx="1807500" cy="2155918"/>
    <xdr:pic>
      <xdr:nvPicPr>
        <xdr:cNvPr id="32" name="Immagine 34">
          <a:extLst>
            <a:ext uri="{FF2B5EF4-FFF2-40B4-BE49-F238E27FC236}">
              <a16:creationId xmlns="" xmlns:a16="http://schemas.microsoft.com/office/drawing/2014/main" id="{00000000-0008-0000-06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657378" y="24098250"/>
          <a:ext cx="1807500" cy="2155918"/>
        </a:xfrm>
        <a:prstGeom prst="rect">
          <a:avLst/>
        </a:prstGeom>
      </xdr:spPr>
    </xdr:pic>
    <xdr:clientData/>
  </xdr:oneCellAnchor>
  <xdr:oneCellAnchor>
    <xdr:from>
      <xdr:col>34</xdr:col>
      <xdr:colOff>394608</xdr:colOff>
      <xdr:row>122</xdr:row>
      <xdr:rowOff>27215</xdr:rowOff>
    </xdr:from>
    <xdr:ext cx="1510000" cy="2181771"/>
    <xdr:pic>
      <xdr:nvPicPr>
        <xdr:cNvPr id="33" name="Immagine 35">
          <a:extLst>
            <a:ext uri="{FF2B5EF4-FFF2-40B4-BE49-F238E27FC236}">
              <a16:creationId xmlns="" xmlns:a16="http://schemas.microsoft.com/office/drawing/2014/main" id="{00000000-0008-0000-06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711808" y="24430265"/>
          <a:ext cx="1510000" cy="2181771"/>
        </a:xfrm>
        <a:prstGeom prst="rect">
          <a:avLst/>
        </a:prstGeom>
      </xdr:spPr>
    </xdr:pic>
    <xdr:clientData/>
  </xdr:oneCellAnchor>
  <xdr:oneCellAnchor>
    <xdr:from>
      <xdr:col>34</xdr:col>
      <xdr:colOff>462643</xdr:colOff>
      <xdr:row>123</xdr:row>
      <xdr:rowOff>68035</xdr:rowOff>
    </xdr:from>
    <xdr:ext cx="1670000" cy="2160000"/>
    <xdr:pic>
      <xdr:nvPicPr>
        <xdr:cNvPr id="34" name="Immagine 36">
          <a:extLst>
            <a:ext uri="{FF2B5EF4-FFF2-40B4-BE49-F238E27FC236}">
              <a16:creationId xmlns="" xmlns:a16="http://schemas.microsoft.com/office/drawing/2014/main" id="{00000000-0008-0000-06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779843" y="24671110"/>
          <a:ext cx="1670000" cy="2160000"/>
        </a:xfrm>
        <a:prstGeom prst="rect">
          <a:avLst/>
        </a:prstGeom>
      </xdr:spPr>
    </xdr:pic>
    <xdr:clientData/>
  </xdr:oneCellAnchor>
  <xdr:oneCellAnchor>
    <xdr:from>
      <xdr:col>34</xdr:col>
      <xdr:colOff>176894</xdr:colOff>
      <xdr:row>126</xdr:row>
      <xdr:rowOff>204107</xdr:rowOff>
    </xdr:from>
    <xdr:ext cx="1900000" cy="2143672"/>
    <xdr:pic>
      <xdr:nvPicPr>
        <xdr:cNvPr id="35" name="Immagine 37">
          <a:extLst>
            <a:ext uri="{FF2B5EF4-FFF2-40B4-BE49-F238E27FC236}">
              <a16:creationId xmlns="" xmlns:a16="http://schemas.microsoft.com/office/drawing/2014/main" id="{00000000-0008-0000-06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494094" y="25407257"/>
          <a:ext cx="1900000" cy="2143672"/>
        </a:xfrm>
        <a:prstGeom prst="rect">
          <a:avLst/>
        </a:prstGeom>
      </xdr:spPr>
    </xdr:pic>
    <xdr:clientData/>
  </xdr:oneCellAnchor>
  <xdr:oneCellAnchor>
    <xdr:from>
      <xdr:col>34</xdr:col>
      <xdr:colOff>435429</xdr:colOff>
      <xdr:row>127</xdr:row>
      <xdr:rowOff>54429</xdr:rowOff>
    </xdr:from>
    <xdr:ext cx="1520000" cy="2165443"/>
    <xdr:pic>
      <xdr:nvPicPr>
        <xdr:cNvPr id="36" name="Immagine 38">
          <a:extLst>
            <a:ext uri="{FF2B5EF4-FFF2-40B4-BE49-F238E27FC236}">
              <a16:creationId xmlns="" xmlns:a16="http://schemas.microsoft.com/office/drawing/2014/main" id="{00000000-0008-0000-06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752629" y="25457604"/>
          <a:ext cx="1520000" cy="2165443"/>
        </a:xfrm>
        <a:prstGeom prst="rect">
          <a:avLst/>
        </a:prstGeom>
      </xdr:spPr>
    </xdr:pic>
    <xdr:clientData/>
  </xdr:oneCellAnchor>
  <xdr:oneCellAnchor>
    <xdr:from>
      <xdr:col>34</xdr:col>
      <xdr:colOff>258536</xdr:colOff>
      <xdr:row>128</xdr:row>
      <xdr:rowOff>95249</xdr:rowOff>
    </xdr:from>
    <xdr:ext cx="1890000" cy="2181772"/>
    <xdr:pic>
      <xdr:nvPicPr>
        <xdr:cNvPr id="37" name="Immagine 39">
          <a:extLst>
            <a:ext uri="{FF2B5EF4-FFF2-40B4-BE49-F238E27FC236}">
              <a16:creationId xmlns="" xmlns:a16="http://schemas.microsoft.com/office/drawing/2014/main" id="{00000000-0008-0000-06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75736" y="25698449"/>
          <a:ext cx="1890000" cy="2181772"/>
        </a:xfrm>
        <a:prstGeom prst="rect">
          <a:avLst/>
        </a:prstGeom>
      </xdr:spPr>
    </xdr:pic>
    <xdr:clientData/>
  </xdr:oneCellAnchor>
  <xdr:oneCellAnchor>
    <xdr:from>
      <xdr:col>34</xdr:col>
      <xdr:colOff>217715</xdr:colOff>
      <xdr:row>129</xdr:row>
      <xdr:rowOff>149679</xdr:rowOff>
    </xdr:from>
    <xdr:ext cx="1705263" cy="2160000"/>
    <xdr:pic>
      <xdr:nvPicPr>
        <xdr:cNvPr id="38" name="Immagine 40">
          <a:extLst>
            <a:ext uri="{FF2B5EF4-FFF2-40B4-BE49-F238E27FC236}">
              <a16:creationId xmlns="" xmlns:a16="http://schemas.microsoft.com/office/drawing/2014/main" id="{00000000-0008-0000-06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34915" y="25952904"/>
          <a:ext cx="1705263" cy="2160000"/>
        </a:xfrm>
        <a:prstGeom prst="rect">
          <a:avLst/>
        </a:prstGeom>
      </xdr:spPr>
    </xdr:pic>
    <xdr:clientData/>
  </xdr:oneCellAnchor>
  <xdr:oneCellAnchor>
    <xdr:from>
      <xdr:col>34</xdr:col>
      <xdr:colOff>421821</xdr:colOff>
      <xdr:row>130</xdr:row>
      <xdr:rowOff>68036</xdr:rowOff>
    </xdr:from>
    <xdr:ext cx="1544397" cy="2165442"/>
    <xdr:pic>
      <xdr:nvPicPr>
        <xdr:cNvPr id="39" name="Immagine 42">
          <a:extLst>
            <a:ext uri="{FF2B5EF4-FFF2-40B4-BE49-F238E27FC236}">
              <a16:creationId xmlns="" xmlns:a16="http://schemas.microsoft.com/office/drawing/2014/main" id="{00000000-0008-0000-0600-00002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378"/>
        <a:stretch/>
      </xdr:blipFill>
      <xdr:spPr>
        <a:xfrm>
          <a:off x="23739021" y="26071286"/>
          <a:ext cx="1544397" cy="2165442"/>
        </a:xfrm>
        <a:prstGeom prst="rect">
          <a:avLst/>
        </a:prstGeom>
      </xdr:spPr>
    </xdr:pic>
    <xdr:clientData/>
  </xdr:oneCellAnchor>
  <xdr:oneCellAnchor>
    <xdr:from>
      <xdr:col>34</xdr:col>
      <xdr:colOff>163286</xdr:colOff>
      <xdr:row>131</xdr:row>
      <xdr:rowOff>81643</xdr:rowOff>
    </xdr:from>
    <xdr:ext cx="1835000" cy="2165443"/>
    <xdr:pic>
      <xdr:nvPicPr>
        <xdr:cNvPr id="40" name="Immagine 43">
          <a:extLst>
            <a:ext uri="{FF2B5EF4-FFF2-40B4-BE49-F238E27FC236}">
              <a16:creationId xmlns="" xmlns:a16="http://schemas.microsoft.com/office/drawing/2014/main" id="{00000000-0008-0000-06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480486" y="26284918"/>
          <a:ext cx="1835000" cy="2165443"/>
        </a:xfrm>
        <a:prstGeom prst="rect">
          <a:avLst/>
        </a:prstGeom>
      </xdr:spPr>
    </xdr:pic>
    <xdr:clientData/>
  </xdr:oneCellAnchor>
  <xdr:oneCellAnchor>
    <xdr:from>
      <xdr:col>34</xdr:col>
      <xdr:colOff>367393</xdr:colOff>
      <xdr:row>133</xdr:row>
      <xdr:rowOff>122464</xdr:rowOff>
    </xdr:from>
    <xdr:ext cx="1733205" cy="2149114"/>
    <xdr:pic>
      <xdr:nvPicPr>
        <xdr:cNvPr id="41" name="Immagine 44">
          <a:extLst>
            <a:ext uri="{FF2B5EF4-FFF2-40B4-BE49-F238E27FC236}">
              <a16:creationId xmlns="" xmlns:a16="http://schemas.microsoft.com/office/drawing/2014/main" id="{00000000-0008-0000-06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684593" y="26725789"/>
          <a:ext cx="1733205" cy="2149114"/>
        </a:xfrm>
        <a:prstGeom prst="rect">
          <a:avLst/>
        </a:prstGeom>
      </xdr:spPr>
    </xdr:pic>
    <xdr:clientData/>
  </xdr:oneCellAnchor>
  <xdr:oneCellAnchor>
    <xdr:from>
      <xdr:col>34</xdr:col>
      <xdr:colOff>258536</xdr:colOff>
      <xdr:row>132</xdr:row>
      <xdr:rowOff>272143</xdr:rowOff>
    </xdr:from>
    <xdr:ext cx="1960000" cy="2165442"/>
    <xdr:pic>
      <xdr:nvPicPr>
        <xdr:cNvPr id="42" name="Immagine 45">
          <a:extLst>
            <a:ext uri="{FF2B5EF4-FFF2-40B4-BE49-F238E27FC236}">
              <a16:creationId xmlns="" xmlns:a16="http://schemas.microsoft.com/office/drawing/2014/main" id="{00000000-0008-0000-06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75736" y="26599243"/>
          <a:ext cx="1960000" cy="2165442"/>
        </a:xfrm>
        <a:prstGeom prst="rect">
          <a:avLst/>
        </a:prstGeom>
      </xdr:spPr>
    </xdr:pic>
    <xdr:clientData/>
  </xdr:oneCellAnchor>
  <xdr:oneCellAnchor>
    <xdr:from>
      <xdr:col>34</xdr:col>
      <xdr:colOff>653143</xdr:colOff>
      <xdr:row>134</xdr:row>
      <xdr:rowOff>340178</xdr:rowOff>
    </xdr:from>
    <xdr:ext cx="1690883" cy="2143672"/>
    <xdr:pic>
      <xdr:nvPicPr>
        <xdr:cNvPr id="43" name="Immagine 47">
          <a:extLst>
            <a:ext uri="{FF2B5EF4-FFF2-40B4-BE49-F238E27FC236}">
              <a16:creationId xmlns="" xmlns:a16="http://schemas.microsoft.com/office/drawing/2014/main" id="{00000000-0008-0000-06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970343" y="27000653"/>
          <a:ext cx="1690883" cy="2143672"/>
        </a:xfrm>
        <a:prstGeom prst="rect">
          <a:avLst/>
        </a:prstGeom>
      </xdr:spPr>
    </xdr:pic>
    <xdr:clientData/>
  </xdr:oneCellAnchor>
  <xdr:oneCellAnchor>
    <xdr:from>
      <xdr:col>34</xdr:col>
      <xdr:colOff>421822</xdr:colOff>
      <xdr:row>135</xdr:row>
      <xdr:rowOff>108857</xdr:rowOff>
    </xdr:from>
    <xdr:ext cx="1705000" cy="2181772"/>
    <xdr:pic>
      <xdr:nvPicPr>
        <xdr:cNvPr id="44" name="Immagine 48">
          <a:extLst>
            <a:ext uri="{FF2B5EF4-FFF2-40B4-BE49-F238E27FC236}">
              <a16:creationId xmlns="" xmlns:a16="http://schemas.microsoft.com/office/drawing/2014/main" id="{00000000-0008-0000-06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739022" y="27112232"/>
          <a:ext cx="1705000" cy="2181772"/>
        </a:xfrm>
        <a:prstGeom prst="rect">
          <a:avLst/>
        </a:prstGeom>
      </xdr:spPr>
    </xdr:pic>
    <xdr:clientData/>
  </xdr:oneCellAnchor>
  <xdr:oneCellAnchor>
    <xdr:from>
      <xdr:col>34</xdr:col>
      <xdr:colOff>353786</xdr:colOff>
      <xdr:row>137</xdr:row>
      <xdr:rowOff>122465</xdr:rowOff>
    </xdr:from>
    <xdr:ext cx="1837500" cy="2143671"/>
    <xdr:pic>
      <xdr:nvPicPr>
        <xdr:cNvPr id="45" name="Immagine 49">
          <a:extLst>
            <a:ext uri="{FF2B5EF4-FFF2-40B4-BE49-F238E27FC236}">
              <a16:creationId xmlns="" xmlns:a16="http://schemas.microsoft.com/office/drawing/2014/main" id="{00000000-0008-0000-06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670986" y="27525890"/>
          <a:ext cx="1837500" cy="2143671"/>
        </a:xfrm>
        <a:prstGeom prst="rect">
          <a:avLst/>
        </a:prstGeom>
      </xdr:spPr>
    </xdr:pic>
    <xdr:clientData/>
  </xdr:oneCellAnchor>
  <xdr:oneCellAnchor>
    <xdr:from>
      <xdr:col>34</xdr:col>
      <xdr:colOff>340179</xdr:colOff>
      <xdr:row>136</xdr:row>
      <xdr:rowOff>244929</xdr:rowOff>
    </xdr:from>
    <xdr:ext cx="1914879" cy="2160000"/>
    <xdr:pic>
      <xdr:nvPicPr>
        <xdr:cNvPr id="46" name="Immagine 50">
          <a:extLst>
            <a:ext uri="{FF2B5EF4-FFF2-40B4-BE49-F238E27FC236}">
              <a16:creationId xmlns="" xmlns:a16="http://schemas.microsoft.com/office/drawing/2014/main" id="{00000000-0008-0000-06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657379" y="27400704"/>
          <a:ext cx="1914879" cy="2160000"/>
        </a:xfrm>
        <a:prstGeom prst="rect">
          <a:avLst/>
        </a:prstGeom>
      </xdr:spPr>
    </xdr:pic>
    <xdr:clientData/>
  </xdr:oneCellAnchor>
  <xdr:oneCellAnchor>
    <xdr:from>
      <xdr:col>34</xdr:col>
      <xdr:colOff>408214</xdr:colOff>
      <xdr:row>138</xdr:row>
      <xdr:rowOff>81643</xdr:rowOff>
    </xdr:from>
    <xdr:ext cx="1667473" cy="2160000"/>
    <xdr:pic>
      <xdr:nvPicPr>
        <xdr:cNvPr id="47" name="Immagine 51">
          <a:extLst>
            <a:ext uri="{FF2B5EF4-FFF2-40B4-BE49-F238E27FC236}">
              <a16:creationId xmlns="" xmlns:a16="http://schemas.microsoft.com/office/drawing/2014/main" id="{00000000-0008-0000-06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725414" y="27685093"/>
          <a:ext cx="1667473" cy="2160000"/>
        </a:xfrm>
        <a:prstGeom prst="rect">
          <a:avLst/>
        </a:prstGeom>
      </xdr:spPr>
    </xdr:pic>
    <xdr:clientData/>
  </xdr:oneCellAnchor>
  <xdr:oneCellAnchor>
    <xdr:from>
      <xdr:col>34</xdr:col>
      <xdr:colOff>312964</xdr:colOff>
      <xdr:row>139</xdr:row>
      <xdr:rowOff>176893</xdr:rowOff>
    </xdr:from>
    <xdr:ext cx="1851335" cy="2143671"/>
    <xdr:pic>
      <xdr:nvPicPr>
        <xdr:cNvPr id="48" name="Immagine 52">
          <a:extLst>
            <a:ext uri="{FF2B5EF4-FFF2-40B4-BE49-F238E27FC236}">
              <a16:creationId xmlns="" xmlns:a16="http://schemas.microsoft.com/office/drawing/2014/main" id="{00000000-0008-0000-06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630164" y="27980368"/>
          <a:ext cx="1851335" cy="2143671"/>
        </a:xfrm>
        <a:prstGeom prst="rect">
          <a:avLst/>
        </a:prstGeom>
      </xdr:spPr>
    </xdr:pic>
    <xdr:clientData/>
  </xdr:oneCellAnchor>
  <xdr:oneCellAnchor>
    <xdr:from>
      <xdr:col>34</xdr:col>
      <xdr:colOff>408213</xdr:colOff>
      <xdr:row>143</xdr:row>
      <xdr:rowOff>108857</xdr:rowOff>
    </xdr:from>
    <xdr:ext cx="1690000" cy="2181772"/>
    <xdr:pic>
      <xdr:nvPicPr>
        <xdr:cNvPr id="49" name="Immagine 53">
          <a:extLst>
            <a:ext uri="{FF2B5EF4-FFF2-40B4-BE49-F238E27FC236}">
              <a16:creationId xmlns="" xmlns:a16="http://schemas.microsoft.com/office/drawing/2014/main" id="{00000000-0008-0000-06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725413" y="28712432"/>
          <a:ext cx="1690000" cy="2181772"/>
        </a:xfrm>
        <a:prstGeom prst="rect">
          <a:avLst/>
        </a:prstGeom>
      </xdr:spPr>
    </xdr:pic>
    <xdr:clientData/>
  </xdr:oneCellAnchor>
  <xdr:oneCellAnchor>
    <xdr:from>
      <xdr:col>34</xdr:col>
      <xdr:colOff>272143</xdr:colOff>
      <xdr:row>141</xdr:row>
      <xdr:rowOff>122465</xdr:rowOff>
    </xdr:from>
    <xdr:ext cx="1788667" cy="2160000"/>
    <xdr:pic>
      <xdr:nvPicPr>
        <xdr:cNvPr id="50" name="Immagine 54">
          <a:extLst>
            <a:ext uri="{FF2B5EF4-FFF2-40B4-BE49-F238E27FC236}">
              <a16:creationId xmlns="" xmlns:a16="http://schemas.microsoft.com/office/drawing/2014/main" id="{00000000-0008-0000-06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89343" y="28325990"/>
          <a:ext cx="1788667" cy="2160000"/>
        </a:xfrm>
        <a:prstGeom prst="rect">
          <a:avLst/>
        </a:prstGeom>
      </xdr:spPr>
    </xdr:pic>
    <xdr:clientData/>
  </xdr:oneCellAnchor>
  <xdr:oneCellAnchor>
    <xdr:from>
      <xdr:col>34</xdr:col>
      <xdr:colOff>340178</xdr:colOff>
      <xdr:row>142</xdr:row>
      <xdr:rowOff>108858</xdr:rowOff>
    </xdr:from>
    <xdr:ext cx="1850000" cy="2181771"/>
    <xdr:pic>
      <xdr:nvPicPr>
        <xdr:cNvPr id="51" name="Immagine 55">
          <a:extLst>
            <a:ext uri="{FF2B5EF4-FFF2-40B4-BE49-F238E27FC236}">
              <a16:creationId xmlns="" xmlns:a16="http://schemas.microsoft.com/office/drawing/2014/main" id="{00000000-0008-0000-06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657378" y="28512408"/>
          <a:ext cx="1850000" cy="2181771"/>
        </a:xfrm>
        <a:prstGeom prst="rect">
          <a:avLst/>
        </a:prstGeom>
      </xdr:spPr>
    </xdr:pic>
    <xdr:clientData/>
  </xdr:oneCellAnchor>
  <xdr:oneCellAnchor>
    <xdr:from>
      <xdr:col>34</xdr:col>
      <xdr:colOff>299357</xdr:colOff>
      <xdr:row>140</xdr:row>
      <xdr:rowOff>312964</xdr:rowOff>
    </xdr:from>
    <xdr:ext cx="1869613" cy="2165443"/>
    <xdr:pic>
      <xdr:nvPicPr>
        <xdr:cNvPr id="52" name="Immagine 56">
          <a:extLst>
            <a:ext uri="{FF2B5EF4-FFF2-40B4-BE49-F238E27FC236}">
              <a16:creationId xmlns="" xmlns:a16="http://schemas.microsoft.com/office/drawing/2014/main" id="{00000000-0008-0000-06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616557" y="28202164"/>
          <a:ext cx="1869613" cy="2165443"/>
        </a:xfrm>
        <a:prstGeom prst="rect">
          <a:avLst/>
        </a:prstGeom>
      </xdr:spPr>
    </xdr:pic>
    <xdr:clientData/>
  </xdr:oneCellAnchor>
  <xdr:oneCellAnchor>
    <xdr:from>
      <xdr:col>34</xdr:col>
      <xdr:colOff>449036</xdr:colOff>
      <xdr:row>145</xdr:row>
      <xdr:rowOff>285750</xdr:rowOff>
    </xdr:from>
    <xdr:ext cx="1660000" cy="2143671"/>
    <xdr:pic>
      <xdr:nvPicPr>
        <xdr:cNvPr id="53" name="Immagine 57">
          <a:extLst>
            <a:ext uri="{FF2B5EF4-FFF2-40B4-BE49-F238E27FC236}">
              <a16:creationId xmlns="" xmlns:a16="http://schemas.microsoft.com/office/drawing/2014/main" id="{00000000-0008-0000-06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766236" y="29203650"/>
          <a:ext cx="1660000" cy="2143671"/>
        </a:xfrm>
        <a:prstGeom prst="rect">
          <a:avLst/>
        </a:prstGeom>
      </xdr:spPr>
    </xdr:pic>
    <xdr:clientData/>
  </xdr:oneCellAnchor>
  <xdr:oneCellAnchor>
    <xdr:from>
      <xdr:col>34</xdr:col>
      <xdr:colOff>367393</xdr:colOff>
      <xdr:row>146</xdr:row>
      <xdr:rowOff>258536</xdr:rowOff>
    </xdr:from>
    <xdr:ext cx="1840000" cy="2165443"/>
    <xdr:pic>
      <xdr:nvPicPr>
        <xdr:cNvPr id="54" name="Immagine 58">
          <a:extLst>
            <a:ext uri="{FF2B5EF4-FFF2-40B4-BE49-F238E27FC236}">
              <a16:creationId xmlns="" xmlns:a16="http://schemas.microsoft.com/office/drawing/2014/main" id="{00000000-0008-0000-06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684593" y="29405036"/>
          <a:ext cx="1840000" cy="2165443"/>
        </a:xfrm>
        <a:prstGeom prst="rect">
          <a:avLst/>
        </a:prstGeom>
      </xdr:spPr>
    </xdr:pic>
    <xdr:clientData/>
  </xdr:oneCellAnchor>
  <xdr:oneCellAnchor>
    <xdr:from>
      <xdr:col>34</xdr:col>
      <xdr:colOff>421821</xdr:colOff>
      <xdr:row>147</xdr:row>
      <xdr:rowOff>435429</xdr:rowOff>
    </xdr:from>
    <xdr:ext cx="1830000" cy="2165443"/>
    <xdr:pic>
      <xdr:nvPicPr>
        <xdr:cNvPr id="55" name="Immagine 59">
          <a:extLst>
            <a:ext uri="{FF2B5EF4-FFF2-40B4-BE49-F238E27FC236}">
              <a16:creationId xmlns="" xmlns:a16="http://schemas.microsoft.com/office/drawing/2014/main" id="{00000000-0008-0000-06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739021" y="29600979"/>
          <a:ext cx="1830000" cy="2165443"/>
        </a:xfrm>
        <a:prstGeom prst="rect">
          <a:avLst/>
        </a:prstGeom>
      </xdr:spPr>
    </xdr:pic>
    <xdr:clientData/>
  </xdr:oneCellAnchor>
  <xdr:oneCellAnchor>
    <xdr:from>
      <xdr:col>34</xdr:col>
      <xdr:colOff>299357</xdr:colOff>
      <xdr:row>149</xdr:row>
      <xdr:rowOff>54428</xdr:rowOff>
    </xdr:from>
    <xdr:ext cx="1556954" cy="2165443"/>
    <xdr:pic>
      <xdr:nvPicPr>
        <xdr:cNvPr id="56" name="Immagine 60">
          <a:extLst>
            <a:ext uri="{FF2B5EF4-FFF2-40B4-BE49-F238E27FC236}">
              <a16:creationId xmlns="" xmlns:a16="http://schemas.microsoft.com/office/drawing/2014/main" id="{00000000-0008-0000-06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616557" y="29858153"/>
          <a:ext cx="1556954" cy="2165443"/>
        </a:xfrm>
        <a:prstGeom prst="rect">
          <a:avLst/>
        </a:prstGeom>
      </xdr:spPr>
    </xdr:pic>
    <xdr:clientData/>
  </xdr:oneCellAnchor>
  <xdr:oneCellAnchor>
    <xdr:from>
      <xdr:col>34</xdr:col>
      <xdr:colOff>517071</xdr:colOff>
      <xdr:row>148</xdr:row>
      <xdr:rowOff>340179</xdr:rowOff>
    </xdr:from>
    <xdr:ext cx="1723194" cy="2149114"/>
    <xdr:pic>
      <xdr:nvPicPr>
        <xdr:cNvPr id="57" name="Immagine 61">
          <a:extLst>
            <a:ext uri="{FF2B5EF4-FFF2-40B4-BE49-F238E27FC236}">
              <a16:creationId xmlns="" xmlns:a16="http://schemas.microsoft.com/office/drawing/2014/main" id="{00000000-0008-0000-06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834271" y="29801004"/>
          <a:ext cx="1723194" cy="2149114"/>
        </a:xfrm>
        <a:prstGeom prst="rect">
          <a:avLst/>
        </a:prstGeom>
      </xdr:spPr>
    </xdr:pic>
    <xdr:clientData/>
  </xdr:oneCellAnchor>
  <xdr:oneCellAnchor>
    <xdr:from>
      <xdr:col>34</xdr:col>
      <xdr:colOff>258535</xdr:colOff>
      <xdr:row>150</xdr:row>
      <xdr:rowOff>190500</xdr:rowOff>
    </xdr:from>
    <xdr:ext cx="2016718" cy="2140950"/>
    <xdr:pic>
      <xdr:nvPicPr>
        <xdr:cNvPr id="58" name="Immagine 62">
          <a:extLst>
            <a:ext uri="{FF2B5EF4-FFF2-40B4-BE49-F238E27FC236}">
              <a16:creationId xmlns="" xmlns:a16="http://schemas.microsoft.com/office/drawing/2014/main" id="{00000000-0008-0000-06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75735" y="30194250"/>
          <a:ext cx="2016718" cy="2140950"/>
        </a:xfrm>
        <a:prstGeom prst="rect">
          <a:avLst/>
        </a:prstGeom>
      </xdr:spPr>
    </xdr:pic>
    <xdr:clientData/>
  </xdr:oneCellAnchor>
  <xdr:oneCellAnchor>
    <xdr:from>
      <xdr:col>34</xdr:col>
      <xdr:colOff>625929</xdr:colOff>
      <xdr:row>151</xdr:row>
      <xdr:rowOff>163286</xdr:rowOff>
    </xdr:from>
    <xdr:ext cx="1220000" cy="2169525"/>
    <xdr:pic>
      <xdr:nvPicPr>
        <xdr:cNvPr id="59" name="Immagine 63">
          <a:extLst>
            <a:ext uri="{FF2B5EF4-FFF2-40B4-BE49-F238E27FC236}">
              <a16:creationId xmlns="" xmlns:a16="http://schemas.microsoft.com/office/drawing/2014/main" id="{00000000-0008-0000-06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BEBA8EAE-BF5A-486C-A8C5-ECC9F3942E4B}">
              <a14:imgProps xmlns:a14="http://schemas.microsoft.com/office/drawing/2010/main">
                <a14:imgLayer r:embed="rId59">
                  <a14:imgEffect>
                    <a14:brightnessContrast bright="2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943129" y="30367061"/>
          <a:ext cx="1220000" cy="2169525"/>
        </a:xfrm>
        <a:prstGeom prst="rect">
          <a:avLst/>
        </a:prstGeom>
      </xdr:spPr>
    </xdr:pic>
    <xdr:clientData/>
  </xdr:oneCellAnchor>
  <xdr:oneCellAnchor>
    <xdr:from>
      <xdr:col>34</xdr:col>
      <xdr:colOff>231321</xdr:colOff>
      <xdr:row>152</xdr:row>
      <xdr:rowOff>353786</xdr:rowOff>
    </xdr:from>
    <xdr:ext cx="2007080" cy="2179050"/>
    <xdr:pic>
      <xdr:nvPicPr>
        <xdr:cNvPr id="60" name="Immagine 64">
          <a:extLst>
            <a:ext uri="{FF2B5EF4-FFF2-40B4-BE49-F238E27FC236}">
              <a16:creationId xmlns="" xmlns:a16="http://schemas.microsoft.com/office/drawing/2014/main" id="{00000000-0008-0000-06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48521" y="30605186"/>
          <a:ext cx="2007080" cy="2179050"/>
        </a:xfrm>
        <a:prstGeom prst="rect">
          <a:avLst/>
        </a:prstGeom>
      </xdr:spPr>
    </xdr:pic>
    <xdr:clientData/>
  </xdr:oneCellAnchor>
  <xdr:oneCellAnchor>
    <xdr:from>
      <xdr:col>34</xdr:col>
      <xdr:colOff>381000</xdr:colOff>
      <xdr:row>153</xdr:row>
      <xdr:rowOff>285750</xdr:rowOff>
    </xdr:from>
    <xdr:ext cx="1575000" cy="2174288"/>
    <xdr:pic>
      <xdr:nvPicPr>
        <xdr:cNvPr id="61" name="Immagine 65">
          <a:extLst>
            <a:ext uri="{FF2B5EF4-FFF2-40B4-BE49-F238E27FC236}">
              <a16:creationId xmlns="" xmlns:a16="http://schemas.microsoft.com/office/drawing/2014/main" id="{00000000-0008-0000-06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698200" y="30803850"/>
          <a:ext cx="1575000" cy="2174288"/>
        </a:xfrm>
        <a:prstGeom prst="rect">
          <a:avLst/>
        </a:prstGeom>
      </xdr:spPr>
    </xdr:pic>
    <xdr:clientData/>
  </xdr:oneCellAnchor>
  <xdr:oneCellAnchor>
    <xdr:from>
      <xdr:col>34</xdr:col>
      <xdr:colOff>272143</xdr:colOff>
      <xdr:row>154</xdr:row>
      <xdr:rowOff>190499</xdr:rowOff>
    </xdr:from>
    <xdr:ext cx="2010740" cy="2169525"/>
    <xdr:pic>
      <xdr:nvPicPr>
        <xdr:cNvPr id="62" name="Immagine 66">
          <a:extLst>
            <a:ext uri="{FF2B5EF4-FFF2-40B4-BE49-F238E27FC236}">
              <a16:creationId xmlns="" xmlns:a16="http://schemas.microsoft.com/office/drawing/2014/main" id="{00000000-0008-0000-06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89343" y="30994349"/>
          <a:ext cx="2010740" cy="2169525"/>
        </a:xfrm>
        <a:prstGeom prst="rect">
          <a:avLst/>
        </a:prstGeom>
      </xdr:spPr>
    </xdr:pic>
    <xdr:clientData/>
  </xdr:oneCellAnchor>
  <xdr:oneCellAnchor>
    <xdr:from>
      <xdr:col>34</xdr:col>
      <xdr:colOff>299357</xdr:colOff>
      <xdr:row>155</xdr:row>
      <xdr:rowOff>122464</xdr:rowOff>
    </xdr:from>
    <xdr:ext cx="1705263" cy="2169524"/>
    <xdr:pic>
      <xdr:nvPicPr>
        <xdr:cNvPr id="63" name="Immagine 67">
          <a:extLst>
            <a:ext uri="{FF2B5EF4-FFF2-40B4-BE49-F238E27FC236}">
              <a16:creationId xmlns="" xmlns:a16="http://schemas.microsoft.com/office/drawing/2014/main" id="{00000000-0008-0000-06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616557" y="31126339"/>
          <a:ext cx="1705263" cy="2169524"/>
        </a:xfrm>
        <a:prstGeom prst="rect">
          <a:avLst/>
        </a:prstGeom>
      </xdr:spPr>
    </xdr:pic>
    <xdr:clientData/>
  </xdr:oneCellAnchor>
  <xdr:oneCellAnchor>
    <xdr:from>
      <xdr:col>34</xdr:col>
      <xdr:colOff>244929</xdr:colOff>
      <xdr:row>156</xdr:row>
      <xdr:rowOff>163286</xdr:rowOff>
    </xdr:from>
    <xdr:ext cx="1995789" cy="2150474"/>
    <xdr:pic>
      <xdr:nvPicPr>
        <xdr:cNvPr id="64" name="Immagine 68">
          <a:extLst>
            <a:ext uri="{FF2B5EF4-FFF2-40B4-BE49-F238E27FC236}">
              <a16:creationId xmlns="" xmlns:a16="http://schemas.microsoft.com/office/drawing/2014/main" id="{00000000-0008-0000-06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62129" y="31367186"/>
          <a:ext cx="1995789" cy="2150474"/>
        </a:xfrm>
        <a:prstGeom prst="rect">
          <a:avLst/>
        </a:prstGeom>
      </xdr:spPr>
    </xdr:pic>
    <xdr:clientData/>
  </xdr:oneCellAnchor>
  <xdr:oneCellAnchor>
    <xdr:from>
      <xdr:col>34</xdr:col>
      <xdr:colOff>489857</xdr:colOff>
      <xdr:row>161</xdr:row>
      <xdr:rowOff>176893</xdr:rowOff>
    </xdr:from>
    <xdr:ext cx="1380000" cy="2221912"/>
    <xdr:pic>
      <xdr:nvPicPr>
        <xdr:cNvPr id="65" name="Immagine 70">
          <a:extLst>
            <a:ext uri="{FF2B5EF4-FFF2-40B4-BE49-F238E27FC236}">
              <a16:creationId xmlns="" xmlns:a16="http://schemas.microsoft.com/office/drawing/2014/main" id="{00000000-0008-0000-06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807057" y="32380918"/>
          <a:ext cx="1380000" cy="2221912"/>
        </a:xfrm>
        <a:prstGeom prst="rect">
          <a:avLst/>
        </a:prstGeom>
      </xdr:spPr>
    </xdr:pic>
    <xdr:clientData/>
  </xdr:oneCellAnchor>
  <xdr:oneCellAnchor>
    <xdr:from>
      <xdr:col>34</xdr:col>
      <xdr:colOff>326571</xdr:colOff>
      <xdr:row>168</xdr:row>
      <xdr:rowOff>163286</xdr:rowOff>
    </xdr:from>
    <xdr:ext cx="1795000" cy="2179050"/>
    <xdr:pic>
      <xdr:nvPicPr>
        <xdr:cNvPr id="66" name="Immagine 72">
          <a:extLst>
            <a:ext uri="{FF2B5EF4-FFF2-40B4-BE49-F238E27FC236}">
              <a16:creationId xmlns="" xmlns:a16="http://schemas.microsoft.com/office/drawing/2014/main" id="{00000000-0008-0000-06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643771" y="33767486"/>
          <a:ext cx="1795000" cy="2179050"/>
        </a:xfrm>
        <a:prstGeom prst="rect">
          <a:avLst/>
        </a:prstGeom>
      </xdr:spPr>
    </xdr:pic>
    <xdr:clientData/>
  </xdr:oneCellAnchor>
  <xdr:oneCellAnchor>
    <xdr:from>
      <xdr:col>34</xdr:col>
      <xdr:colOff>394607</xdr:colOff>
      <xdr:row>166</xdr:row>
      <xdr:rowOff>272143</xdr:rowOff>
    </xdr:from>
    <xdr:ext cx="1863641" cy="2140950"/>
    <xdr:pic>
      <xdr:nvPicPr>
        <xdr:cNvPr id="67" name="Immagine 73">
          <a:extLst>
            <a:ext uri="{FF2B5EF4-FFF2-40B4-BE49-F238E27FC236}">
              <a16:creationId xmlns="" xmlns:a16="http://schemas.microsoft.com/office/drawing/2014/main" id="{00000000-0008-0000-06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711807" y="33400093"/>
          <a:ext cx="1863641" cy="2140950"/>
        </a:xfrm>
        <a:prstGeom prst="rect">
          <a:avLst/>
        </a:prstGeom>
      </xdr:spPr>
    </xdr:pic>
    <xdr:clientData/>
  </xdr:oneCellAnchor>
  <xdr:oneCellAnchor>
    <xdr:from>
      <xdr:col>34</xdr:col>
      <xdr:colOff>734786</xdr:colOff>
      <xdr:row>165</xdr:row>
      <xdr:rowOff>272143</xdr:rowOff>
    </xdr:from>
    <xdr:ext cx="1460000" cy="2169525"/>
    <xdr:pic>
      <xdr:nvPicPr>
        <xdr:cNvPr id="68" name="Immagine 74">
          <a:extLst>
            <a:ext uri="{FF2B5EF4-FFF2-40B4-BE49-F238E27FC236}">
              <a16:creationId xmlns="" xmlns:a16="http://schemas.microsoft.com/office/drawing/2014/main" id="{00000000-0008-0000-06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004361" y="33200068"/>
          <a:ext cx="1460000" cy="2169525"/>
        </a:xfrm>
        <a:prstGeom prst="rect">
          <a:avLst/>
        </a:prstGeom>
      </xdr:spPr>
    </xdr:pic>
    <xdr:clientData/>
  </xdr:oneCellAnchor>
  <xdr:oneCellAnchor>
    <xdr:from>
      <xdr:col>34</xdr:col>
      <xdr:colOff>489857</xdr:colOff>
      <xdr:row>167</xdr:row>
      <xdr:rowOff>108857</xdr:rowOff>
    </xdr:from>
    <xdr:ext cx="1595000" cy="2169525"/>
    <xdr:pic>
      <xdr:nvPicPr>
        <xdr:cNvPr id="69" name="Immagine 75">
          <a:extLst>
            <a:ext uri="{FF2B5EF4-FFF2-40B4-BE49-F238E27FC236}">
              <a16:creationId xmlns="" xmlns:a16="http://schemas.microsoft.com/office/drawing/2014/main" id="{00000000-0008-0000-06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807057" y="33513032"/>
          <a:ext cx="1595000" cy="2169525"/>
        </a:xfrm>
        <a:prstGeom prst="rect">
          <a:avLst/>
        </a:prstGeom>
      </xdr:spPr>
    </xdr:pic>
    <xdr:clientData/>
  </xdr:oneCellAnchor>
  <xdr:oneCellAnchor>
    <xdr:from>
      <xdr:col>34</xdr:col>
      <xdr:colOff>231321</xdr:colOff>
      <xdr:row>172</xdr:row>
      <xdr:rowOff>136071</xdr:rowOff>
    </xdr:from>
    <xdr:ext cx="1880000" cy="2140950"/>
    <xdr:pic>
      <xdr:nvPicPr>
        <xdr:cNvPr id="70" name="Immagine 76">
          <a:extLst>
            <a:ext uri="{FF2B5EF4-FFF2-40B4-BE49-F238E27FC236}">
              <a16:creationId xmlns="" xmlns:a16="http://schemas.microsoft.com/office/drawing/2014/main" id="{00000000-0008-0000-06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48521" y="34540371"/>
          <a:ext cx="1880000" cy="2140950"/>
        </a:xfrm>
        <a:prstGeom prst="rect">
          <a:avLst/>
        </a:prstGeom>
      </xdr:spPr>
    </xdr:pic>
    <xdr:clientData/>
  </xdr:oneCellAnchor>
  <xdr:oneCellAnchor>
    <xdr:from>
      <xdr:col>34</xdr:col>
      <xdr:colOff>476250</xdr:colOff>
      <xdr:row>170</xdr:row>
      <xdr:rowOff>95250</xdr:rowOff>
    </xdr:from>
    <xdr:ext cx="1739288" cy="2150476"/>
    <xdr:pic>
      <xdr:nvPicPr>
        <xdr:cNvPr id="71" name="Immagine 77">
          <a:extLst>
            <a:ext uri="{FF2B5EF4-FFF2-40B4-BE49-F238E27FC236}">
              <a16:creationId xmlns="" xmlns:a16="http://schemas.microsoft.com/office/drawing/2014/main" id="{00000000-0008-0000-06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793450" y="34099500"/>
          <a:ext cx="1739288" cy="2150476"/>
        </a:xfrm>
        <a:prstGeom prst="rect">
          <a:avLst/>
        </a:prstGeom>
      </xdr:spPr>
    </xdr:pic>
    <xdr:clientData/>
  </xdr:oneCellAnchor>
  <xdr:oneCellAnchor>
    <xdr:from>
      <xdr:col>34</xdr:col>
      <xdr:colOff>571500</xdr:colOff>
      <xdr:row>169</xdr:row>
      <xdr:rowOff>312964</xdr:rowOff>
    </xdr:from>
    <xdr:ext cx="1741765" cy="2150475"/>
    <xdr:pic>
      <xdr:nvPicPr>
        <xdr:cNvPr id="72" name="Immagine 78">
          <a:extLst>
            <a:ext uri="{FF2B5EF4-FFF2-40B4-BE49-F238E27FC236}">
              <a16:creationId xmlns="" xmlns:a16="http://schemas.microsoft.com/office/drawing/2014/main" id="{00000000-0008-0000-06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888700" y="34002889"/>
          <a:ext cx="1741765" cy="2150475"/>
        </a:xfrm>
        <a:prstGeom prst="rect">
          <a:avLst/>
        </a:prstGeom>
      </xdr:spPr>
    </xdr:pic>
    <xdr:clientData/>
  </xdr:oneCellAnchor>
  <xdr:oneCellAnchor>
    <xdr:from>
      <xdr:col>34</xdr:col>
      <xdr:colOff>503465</xdr:colOff>
      <xdr:row>171</xdr:row>
      <xdr:rowOff>27215</xdr:rowOff>
    </xdr:from>
    <xdr:ext cx="1597500" cy="2179050"/>
    <xdr:pic>
      <xdr:nvPicPr>
        <xdr:cNvPr id="73" name="Immagine 79">
          <a:extLst>
            <a:ext uri="{FF2B5EF4-FFF2-40B4-BE49-F238E27FC236}">
              <a16:creationId xmlns="" xmlns:a16="http://schemas.microsoft.com/office/drawing/2014/main" id="{00000000-0008-0000-06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820665" y="34231490"/>
          <a:ext cx="1597500" cy="2179050"/>
        </a:xfrm>
        <a:prstGeom prst="rect">
          <a:avLst/>
        </a:prstGeom>
      </xdr:spPr>
    </xdr:pic>
    <xdr:clientData/>
  </xdr:oneCellAnchor>
  <xdr:oneCellAnchor>
    <xdr:from>
      <xdr:col>34</xdr:col>
      <xdr:colOff>149679</xdr:colOff>
      <xdr:row>175</xdr:row>
      <xdr:rowOff>27215</xdr:rowOff>
    </xdr:from>
    <xdr:ext cx="1835000" cy="2179050"/>
    <xdr:pic>
      <xdr:nvPicPr>
        <xdr:cNvPr id="74" name="Immagine 80">
          <a:extLst>
            <a:ext uri="{FF2B5EF4-FFF2-40B4-BE49-F238E27FC236}">
              <a16:creationId xmlns="" xmlns:a16="http://schemas.microsoft.com/office/drawing/2014/main" id="{00000000-0008-0000-06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466879" y="35031590"/>
          <a:ext cx="1835000" cy="2179050"/>
        </a:xfrm>
        <a:prstGeom prst="rect">
          <a:avLst/>
        </a:prstGeom>
      </xdr:spPr>
    </xdr:pic>
    <xdr:clientData/>
  </xdr:oneCellAnchor>
  <xdr:oneCellAnchor>
    <xdr:from>
      <xdr:col>34</xdr:col>
      <xdr:colOff>353786</xdr:colOff>
      <xdr:row>174</xdr:row>
      <xdr:rowOff>136071</xdr:rowOff>
    </xdr:from>
    <xdr:ext cx="1845000" cy="2169525"/>
    <xdr:pic>
      <xdr:nvPicPr>
        <xdr:cNvPr id="75" name="Immagine 81">
          <a:extLst>
            <a:ext uri="{FF2B5EF4-FFF2-40B4-BE49-F238E27FC236}">
              <a16:creationId xmlns="" xmlns:a16="http://schemas.microsoft.com/office/drawing/2014/main" id="{00000000-0008-0000-06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670986" y="34940421"/>
          <a:ext cx="1845000" cy="2169525"/>
        </a:xfrm>
        <a:prstGeom prst="rect">
          <a:avLst/>
        </a:prstGeom>
      </xdr:spPr>
    </xdr:pic>
    <xdr:clientData/>
  </xdr:oneCellAnchor>
  <xdr:oneCellAnchor>
    <xdr:from>
      <xdr:col>34</xdr:col>
      <xdr:colOff>285750</xdr:colOff>
      <xdr:row>176</xdr:row>
      <xdr:rowOff>176893</xdr:rowOff>
    </xdr:from>
    <xdr:ext cx="1825000" cy="2169524"/>
    <xdr:pic>
      <xdr:nvPicPr>
        <xdr:cNvPr id="76" name="Immagine 82">
          <a:extLst>
            <a:ext uri="{FF2B5EF4-FFF2-40B4-BE49-F238E27FC236}">
              <a16:creationId xmlns="" xmlns:a16="http://schemas.microsoft.com/office/drawing/2014/main" id="{00000000-0008-0000-06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602950" y="35381293"/>
          <a:ext cx="1825000" cy="2169524"/>
        </a:xfrm>
        <a:prstGeom prst="rect">
          <a:avLst/>
        </a:prstGeom>
      </xdr:spPr>
    </xdr:pic>
    <xdr:clientData/>
  </xdr:oneCellAnchor>
  <xdr:oneCellAnchor>
    <xdr:from>
      <xdr:col>34</xdr:col>
      <xdr:colOff>258535</xdr:colOff>
      <xdr:row>173</xdr:row>
      <xdr:rowOff>40821</xdr:rowOff>
    </xdr:from>
    <xdr:ext cx="1950000" cy="2152857"/>
    <xdr:pic>
      <xdr:nvPicPr>
        <xdr:cNvPr id="77" name="Immagine 83">
          <a:extLst>
            <a:ext uri="{FF2B5EF4-FFF2-40B4-BE49-F238E27FC236}">
              <a16:creationId xmlns="" xmlns:a16="http://schemas.microsoft.com/office/drawing/2014/main" id="{00000000-0008-0000-06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75735" y="34645146"/>
          <a:ext cx="1950000" cy="2152857"/>
        </a:xfrm>
        <a:prstGeom prst="rect">
          <a:avLst/>
        </a:prstGeom>
      </xdr:spPr>
    </xdr:pic>
    <xdr:clientData/>
  </xdr:oneCellAnchor>
  <xdr:oneCellAnchor>
    <xdr:from>
      <xdr:col>34</xdr:col>
      <xdr:colOff>312965</xdr:colOff>
      <xdr:row>179</xdr:row>
      <xdr:rowOff>136072</xdr:rowOff>
    </xdr:from>
    <xdr:ext cx="1665000" cy="2150476"/>
    <xdr:pic>
      <xdr:nvPicPr>
        <xdr:cNvPr id="78" name="Immagine 84">
          <a:extLst>
            <a:ext uri="{FF2B5EF4-FFF2-40B4-BE49-F238E27FC236}">
              <a16:creationId xmlns="" xmlns:a16="http://schemas.microsoft.com/office/drawing/2014/main" id="{00000000-0008-0000-06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630165" y="35940547"/>
          <a:ext cx="1665000" cy="2150476"/>
        </a:xfrm>
        <a:prstGeom prst="rect">
          <a:avLst/>
        </a:prstGeom>
      </xdr:spPr>
    </xdr:pic>
    <xdr:clientData/>
  </xdr:oneCellAnchor>
  <xdr:oneCellAnchor>
    <xdr:from>
      <xdr:col>34</xdr:col>
      <xdr:colOff>449036</xdr:colOff>
      <xdr:row>178</xdr:row>
      <xdr:rowOff>136072</xdr:rowOff>
    </xdr:from>
    <xdr:ext cx="1712571" cy="2160000"/>
    <xdr:pic>
      <xdr:nvPicPr>
        <xdr:cNvPr id="79" name="Immagine 85">
          <a:extLst>
            <a:ext uri="{FF2B5EF4-FFF2-40B4-BE49-F238E27FC236}">
              <a16:creationId xmlns="" xmlns:a16="http://schemas.microsoft.com/office/drawing/2014/main" id="{00000000-0008-0000-06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766236" y="35740522"/>
          <a:ext cx="1712571" cy="2160000"/>
        </a:xfrm>
        <a:prstGeom prst="rect">
          <a:avLst/>
        </a:prstGeom>
      </xdr:spPr>
    </xdr:pic>
    <xdr:clientData/>
  </xdr:oneCellAnchor>
  <xdr:oneCellAnchor>
    <xdr:from>
      <xdr:col>34</xdr:col>
      <xdr:colOff>299357</xdr:colOff>
      <xdr:row>180</xdr:row>
      <xdr:rowOff>204107</xdr:rowOff>
    </xdr:from>
    <xdr:ext cx="1972500" cy="2179050"/>
    <xdr:pic>
      <xdr:nvPicPr>
        <xdr:cNvPr id="80" name="Immagine 86">
          <a:extLst>
            <a:ext uri="{FF2B5EF4-FFF2-40B4-BE49-F238E27FC236}">
              <a16:creationId xmlns="" xmlns:a16="http://schemas.microsoft.com/office/drawing/2014/main" id="{00000000-0008-0000-06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616557" y="36208607"/>
          <a:ext cx="1972500" cy="2179050"/>
        </a:xfrm>
        <a:prstGeom prst="rect">
          <a:avLst/>
        </a:prstGeom>
      </xdr:spPr>
    </xdr:pic>
    <xdr:clientData/>
  </xdr:oneCellAnchor>
  <xdr:oneCellAnchor>
    <xdr:from>
      <xdr:col>34</xdr:col>
      <xdr:colOff>557892</xdr:colOff>
      <xdr:row>177</xdr:row>
      <xdr:rowOff>176892</xdr:rowOff>
    </xdr:from>
    <xdr:ext cx="1705000" cy="2169525"/>
    <xdr:pic>
      <xdr:nvPicPr>
        <xdr:cNvPr id="81" name="Immagine 87">
          <a:extLst>
            <a:ext uri="{FF2B5EF4-FFF2-40B4-BE49-F238E27FC236}">
              <a16:creationId xmlns="" xmlns:a16="http://schemas.microsoft.com/office/drawing/2014/main" id="{00000000-0008-0000-06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875092" y="35581317"/>
          <a:ext cx="1705000" cy="2169525"/>
        </a:xfrm>
        <a:prstGeom prst="rect">
          <a:avLst/>
        </a:prstGeom>
      </xdr:spPr>
    </xdr:pic>
    <xdr:clientData/>
  </xdr:one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pc1/AppData/Local/Microsoft/Windows/INetCache/IE/VOBMYQQ1/Copia%20di%20NUVO%20FILE%20MERCEDES%2010%20(4)%20AGOSTO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ACCESSORI"/>
      <sheetName val="OROLOGI "/>
      <sheetName val="CALZATURE"/>
      <sheetName val="POLO + MAGLIERIA"/>
      <sheetName val="CAMICIA"/>
      <sheetName val="GIUBBINO"/>
      <sheetName val="PANTALONI"/>
      <sheetName val="RIEPILOGO"/>
      <sheetName val="TAGLIE GIUBBINI"/>
      <sheetName val="TAGLIE CALZATURE"/>
      <sheetName val="TAGLIE CINTURE"/>
      <sheetName val=" POLO UOMO"/>
      <sheetName val="POLO DONNA"/>
      <sheetName val="MAGLIERIA UOMO"/>
      <sheetName val="MAGLIERIA DONNA"/>
      <sheetName val="CAMICE"/>
      <sheetName val="TAGLIE PANTALONI"/>
      <sheetName val="Foglio6"/>
    </sheetNames>
    <sheetDataSet>
      <sheetData sheetId="0">
        <row r="3">
          <cell r="F3">
            <v>13</v>
          </cell>
        </row>
        <row r="4">
          <cell r="F4">
            <v>12</v>
          </cell>
        </row>
        <row r="5">
          <cell r="F5">
            <v>12</v>
          </cell>
        </row>
        <row r="6">
          <cell r="F6">
            <v>12</v>
          </cell>
        </row>
        <row r="7">
          <cell r="F7">
            <v>12</v>
          </cell>
        </row>
        <row r="8">
          <cell r="F8">
            <v>11</v>
          </cell>
        </row>
        <row r="9">
          <cell r="F9">
            <v>11</v>
          </cell>
        </row>
        <row r="10">
          <cell r="F10">
            <v>11</v>
          </cell>
        </row>
        <row r="11">
          <cell r="F11">
            <v>10</v>
          </cell>
        </row>
        <row r="12">
          <cell r="F12">
            <v>10</v>
          </cell>
        </row>
        <row r="13">
          <cell r="F13">
            <v>10</v>
          </cell>
        </row>
        <row r="14">
          <cell r="F14">
            <v>10</v>
          </cell>
        </row>
        <row r="15">
          <cell r="F15">
            <v>9</v>
          </cell>
        </row>
        <row r="16">
          <cell r="F16">
            <v>9</v>
          </cell>
        </row>
        <row r="17">
          <cell r="F17">
            <v>9</v>
          </cell>
        </row>
        <row r="18">
          <cell r="F18">
            <v>9</v>
          </cell>
        </row>
        <row r="19">
          <cell r="F19">
            <v>9</v>
          </cell>
        </row>
        <row r="20">
          <cell r="F20">
            <v>9</v>
          </cell>
        </row>
        <row r="21">
          <cell r="F21">
            <v>9</v>
          </cell>
        </row>
        <row r="22">
          <cell r="F22">
            <v>9</v>
          </cell>
        </row>
        <row r="23">
          <cell r="F23">
            <v>9</v>
          </cell>
        </row>
        <row r="24">
          <cell r="F24">
            <v>9</v>
          </cell>
        </row>
        <row r="25">
          <cell r="F25">
            <v>9</v>
          </cell>
        </row>
        <row r="26">
          <cell r="F26">
            <v>9</v>
          </cell>
        </row>
        <row r="27">
          <cell r="F27">
            <v>8</v>
          </cell>
        </row>
        <row r="28">
          <cell r="F28">
            <v>8</v>
          </cell>
        </row>
        <row r="29">
          <cell r="F29">
            <v>8</v>
          </cell>
        </row>
        <row r="30">
          <cell r="F30">
            <v>8</v>
          </cell>
        </row>
        <row r="31">
          <cell r="F31">
            <v>8</v>
          </cell>
        </row>
        <row r="32">
          <cell r="F32">
            <v>8</v>
          </cell>
        </row>
        <row r="33">
          <cell r="F33">
            <v>8</v>
          </cell>
        </row>
        <row r="34">
          <cell r="F34">
            <v>8</v>
          </cell>
        </row>
        <row r="35">
          <cell r="F35">
            <v>8</v>
          </cell>
        </row>
        <row r="36">
          <cell r="F36">
            <v>8</v>
          </cell>
        </row>
        <row r="37">
          <cell r="F37">
            <v>7</v>
          </cell>
        </row>
        <row r="38">
          <cell r="F38">
            <v>7</v>
          </cell>
        </row>
        <row r="39">
          <cell r="F39">
            <v>7</v>
          </cell>
        </row>
        <row r="40">
          <cell r="F40">
            <v>7</v>
          </cell>
        </row>
        <row r="41">
          <cell r="F41">
            <v>7</v>
          </cell>
        </row>
        <row r="42">
          <cell r="F42">
            <v>7</v>
          </cell>
        </row>
        <row r="43">
          <cell r="F43">
            <v>7</v>
          </cell>
        </row>
        <row r="44">
          <cell r="F44">
            <v>7</v>
          </cell>
        </row>
        <row r="45">
          <cell r="F45">
            <v>7</v>
          </cell>
        </row>
        <row r="46">
          <cell r="F46">
            <v>7</v>
          </cell>
        </row>
        <row r="47">
          <cell r="F47">
            <v>7</v>
          </cell>
        </row>
        <row r="48">
          <cell r="F48">
            <v>6</v>
          </cell>
        </row>
        <row r="49">
          <cell r="F49">
            <v>6</v>
          </cell>
        </row>
        <row r="50">
          <cell r="F50">
            <v>6</v>
          </cell>
        </row>
        <row r="51">
          <cell r="F51">
            <v>6</v>
          </cell>
        </row>
        <row r="52">
          <cell r="F52">
            <v>6</v>
          </cell>
        </row>
        <row r="53">
          <cell r="F53">
            <v>5</v>
          </cell>
        </row>
        <row r="54">
          <cell r="F54">
            <v>5</v>
          </cell>
        </row>
        <row r="55">
          <cell r="F55">
            <v>5</v>
          </cell>
        </row>
        <row r="56">
          <cell r="F56">
            <v>4</v>
          </cell>
        </row>
        <row r="57">
          <cell r="F57">
            <v>4</v>
          </cell>
        </row>
        <row r="58">
          <cell r="F58">
            <v>4</v>
          </cell>
        </row>
        <row r="59">
          <cell r="F59">
            <v>4</v>
          </cell>
        </row>
        <row r="60">
          <cell r="F60">
            <v>3</v>
          </cell>
        </row>
        <row r="61">
          <cell r="F61">
            <v>3</v>
          </cell>
        </row>
        <row r="62">
          <cell r="F62">
            <v>3</v>
          </cell>
        </row>
        <row r="63">
          <cell r="F63">
            <v>3</v>
          </cell>
        </row>
        <row r="64">
          <cell r="F64">
            <v>3</v>
          </cell>
        </row>
        <row r="65">
          <cell r="F65">
            <v>3</v>
          </cell>
        </row>
        <row r="66">
          <cell r="F66">
            <v>3</v>
          </cell>
        </row>
        <row r="67">
          <cell r="F67">
            <v>3</v>
          </cell>
        </row>
        <row r="68">
          <cell r="F68">
            <v>3</v>
          </cell>
        </row>
        <row r="69">
          <cell r="F69">
            <v>2</v>
          </cell>
        </row>
        <row r="70">
          <cell r="F70">
            <v>2</v>
          </cell>
        </row>
        <row r="71">
          <cell r="F71">
            <v>2</v>
          </cell>
        </row>
        <row r="72">
          <cell r="F72">
            <v>2</v>
          </cell>
        </row>
        <row r="73">
          <cell r="F73">
            <v>2</v>
          </cell>
        </row>
        <row r="74">
          <cell r="F74">
            <v>2</v>
          </cell>
        </row>
        <row r="75">
          <cell r="F75">
            <v>2</v>
          </cell>
        </row>
        <row r="76">
          <cell r="F76">
            <v>2</v>
          </cell>
        </row>
        <row r="77">
          <cell r="F77">
            <v>2</v>
          </cell>
        </row>
        <row r="78">
          <cell r="F78">
            <v>2</v>
          </cell>
        </row>
        <row r="79">
          <cell r="F79">
            <v>2</v>
          </cell>
        </row>
        <row r="80">
          <cell r="F80">
            <v>2</v>
          </cell>
        </row>
        <row r="81">
          <cell r="F81">
            <v>1</v>
          </cell>
        </row>
        <row r="82">
          <cell r="F82">
            <v>1</v>
          </cell>
        </row>
        <row r="83">
          <cell r="F83">
            <v>1</v>
          </cell>
        </row>
        <row r="84">
          <cell r="F84">
            <v>1</v>
          </cell>
        </row>
        <row r="85">
          <cell r="F85">
            <v>1</v>
          </cell>
        </row>
        <row r="86">
          <cell r="F86">
            <v>1</v>
          </cell>
        </row>
        <row r="87">
          <cell r="F87">
            <v>1</v>
          </cell>
        </row>
        <row r="88">
          <cell r="F88">
            <v>1</v>
          </cell>
        </row>
        <row r="89">
          <cell r="F89">
            <v>1</v>
          </cell>
        </row>
        <row r="90">
          <cell r="F90">
            <v>1</v>
          </cell>
        </row>
        <row r="91">
          <cell r="F91">
            <v>1</v>
          </cell>
        </row>
        <row r="92">
          <cell r="F92">
            <v>1</v>
          </cell>
        </row>
        <row r="93">
          <cell r="F93">
            <v>1</v>
          </cell>
        </row>
        <row r="94">
          <cell r="F94">
            <v>1</v>
          </cell>
        </row>
        <row r="98">
          <cell r="H98">
            <v>45</v>
          </cell>
        </row>
        <row r="99">
          <cell r="H99">
            <v>1</v>
          </cell>
        </row>
        <row r="100">
          <cell r="H100">
            <v>2</v>
          </cell>
        </row>
        <row r="101">
          <cell r="H101">
            <v>3</v>
          </cell>
        </row>
        <row r="102">
          <cell r="H102">
            <v>15</v>
          </cell>
        </row>
        <row r="136">
          <cell r="H136">
            <v>13</v>
          </cell>
        </row>
        <row r="137">
          <cell r="H137">
            <v>10</v>
          </cell>
        </row>
        <row r="139">
          <cell r="H139">
            <v>21</v>
          </cell>
        </row>
        <row r="140">
          <cell r="H140">
            <v>21</v>
          </cell>
        </row>
        <row r="142">
          <cell r="H142">
            <v>7</v>
          </cell>
        </row>
        <row r="143">
          <cell r="H143">
            <v>8</v>
          </cell>
        </row>
        <row r="148">
          <cell r="H148">
            <v>4</v>
          </cell>
        </row>
        <row r="149">
          <cell r="H149">
            <v>3</v>
          </cell>
        </row>
        <row r="150">
          <cell r="H150">
            <v>9</v>
          </cell>
        </row>
        <row r="151">
          <cell r="H151">
            <v>4</v>
          </cell>
        </row>
        <row r="159">
          <cell r="H159">
            <v>9</v>
          </cell>
        </row>
        <row r="160">
          <cell r="H160">
            <v>12</v>
          </cell>
        </row>
        <row r="161">
          <cell r="H161">
            <v>9</v>
          </cell>
        </row>
        <row r="162">
          <cell r="H162">
            <v>4</v>
          </cell>
        </row>
        <row r="163">
          <cell r="H163">
            <v>7</v>
          </cell>
        </row>
        <row r="164">
          <cell r="H164">
            <v>5</v>
          </cell>
        </row>
        <row r="218">
          <cell r="H218">
            <v>14</v>
          </cell>
        </row>
        <row r="219">
          <cell r="H219">
            <v>12</v>
          </cell>
        </row>
        <row r="249">
          <cell r="H249">
            <v>20</v>
          </cell>
        </row>
        <row r="250">
          <cell r="H250">
            <v>19</v>
          </cell>
        </row>
        <row r="251">
          <cell r="H251">
            <v>10</v>
          </cell>
        </row>
        <row r="252">
          <cell r="H252">
            <v>10</v>
          </cell>
        </row>
        <row r="253">
          <cell r="H253">
            <v>5</v>
          </cell>
        </row>
      </sheetData>
      <sheetData sheetId="1">
        <row r="33">
          <cell r="K33">
            <v>15</v>
          </cell>
        </row>
      </sheetData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</sheetDataSet>
  </externalBook>
</externalLink>
</file>

<file path=xl/theme/theme1.xml><?xml version="1.0" encoding="utf-8"?>
<a:theme xmlns:a="http://schemas.openxmlformats.org/drawingml/2006/main" name="Office 佈景主題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xmlns="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6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K274"/>
  <sheetViews>
    <sheetView tabSelected="1" topLeftCell="W1" zoomScale="62" zoomScaleNormal="62" workbookViewId="0">
      <pane ySplit="1" topLeftCell="A2" activePane="bottomLeft" state="frozen"/>
      <selection pane="bottomLeft" activeCell="AL1" sqref="AL1:AM1048576"/>
    </sheetView>
  </sheetViews>
  <sheetFormatPr defaultRowHeight="15.75"/>
  <cols>
    <col min="1" max="1" width="12.625" style="19" customWidth="1"/>
    <col min="2" max="2" width="24.5" style="17" customWidth="1"/>
    <col min="3" max="3" width="14.5" style="17" customWidth="1"/>
    <col min="4" max="4" width="9" style="17"/>
    <col min="27" max="28" width="9" customWidth="1"/>
    <col min="36" max="36" width="5.75" bestFit="1" customWidth="1"/>
    <col min="37" max="37" width="35.625" customWidth="1"/>
  </cols>
  <sheetData>
    <row r="1" spans="1:37">
      <c r="A1" s="1" t="s">
        <v>989</v>
      </c>
      <c r="B1" s="1" t="s">
        <v>0</v>
      </c>
      <c r="C1" s="1" t="s">
        <v>1</v>
      </c>
      <c r="D1" s="1" t="s">
        <v>2</v>
      </c>
      <c r="E1" s="2">
        <v>35</v>
      </c>
      <c r="F1" s="2">
        <v>35.5</v>
      </c>
      <c r="G1" s="2">
        <v>36</v>
      </c>
      <c r="H1" s="2">
        <v>36.5</v>
      </c>
      <c r="I1" s="2">
        <v>37</v>
      </c>
      <c r="J1" s="2">
        <v>37.5</v>
      </c>
      <c r="K1" s="2">
        <v>38</v>
      </c>
      <c r="L1" s="2">
        <v>38.5</v>
      </c>
      <c r="M1" s="2">
        <v>39</v>
      </c>
      <c r="N1" s="2">
        <v>39.5</v>
      </c>
      <c r="O1" s="2">
        <v>40</v>
      </c>
      <c r="P1" s="2">
        <v>40.5</v>
      </c>
      <c r="Q1" s="2">
        <v>41</v>
      </c>
      <c r="R1" s="2">
        <v>41.5</v>
      </c>
      <c r="S1" s="2">
        <v>42</v>
      </c>
      <c r="T1" s="2">
        <v>42.5</v>
      </c>
      <c r="U1" s="2">
        <v>43</v>
      </c>
      <c r="V1" s="2">
        <v>43.5</v>
      </c>
      <c r="W1" s="2">
        <v>44</v>
      </c>
      <c r="X1" s="2">
        <v>44.5</v>
      </c>
      <c r="Y1" s="2">
        <v>45</v>
      </c>
      <c r="Z1" s="2" t="s">
        <v>3</v>
      </c>
      <c r="AA1" s="2" t="s">
        <v>4</v>
      </c>
      <c r="AB1" s="2">
        <v>49</v>
      </c>
      <c r="AC1" s="2" t="s">
        <v>5</v>
      </c>
      <c r="AD1" s="2">
        <v>51</v>
      </c>
      <c r="AE1" s="2" t="s">
        <v>6</v>
      </c>
      <c r="AF1" s="2" t="s">
        <v>7</v>
      </c>
      <c r="AG1" s="2" t="s">
        <v>8</v>
      </c>
      <c r="AH1" s="2" t="s">
        <v>9</v>
      </c>
      <c r="AI1" s="2" t="s">
        <v>10</v>
      </c>
      <c r="AJ1" s="2" t="s">
        <v>11</v>
      </c>
      <c r="AK1" s="2" t="s">
        <v>12</v>
      </c>
    </row>
    <row r="2" spans="1:37" ht="200.1" customHeight="1">
      <c r="A2" s="47">
        <v>1</v>
      </c>
      <c r="B2" s="48" t="s">
        <v>13</v>
      </c>
      <c r="C2" s="48" t="s">
        <v>127</v>
      </c>
      <c r="D2" s="48" t="s">
        <v>128</v>
      </c>
      <c r="E2" s="4"/>
      <c r="F2" s="4"/>
      <c r="G2" s="4"/>
      <c r="H2" s="4"/>
      <c r="I2" s="4"/>
      <c r="J2" s="4"/>
      <c r="K2" s="4"/>
      <c r="L2" s="4"/>
      <c r="M2" s="4"/>
      <c r="N2" s="4"/>
      <c r="O2" s="4"/>
      <c r="P2" s="4"/>
      <c r="Q2" s="4"/>
      <c r="R2" s="4"/>
      <c r="S2" s="4"/>
      <c r="T2" s="4"/>
      <c r="U2" s="4"/>
      <c r="V2" s="4"/>
      <c r="W2" s="4"/>
      <c r="X2" s="4"/>
      <c r="Y2" s="4"/>
      <c r="Z2" s="4"/>
      <c r="AA2" s="4"/>
      <c r="AB2" s="4"/>
      <c r="AC2" s="4"/>
      <c r="AD2" s="4"/>
      <c r="AE2" s="4"/>
      <c r="AF2" s="4"/>
      <c r="AG2" s="4">
        <v>2</v>
      </c>
      <c r="AH2" s="4"/>
      <c r="AI2" s="4"/>
      <c r="AJ2" s="52">
        <v>2</v>
      </c>
      <c r="AK2" s="21"/>
    </row>
    <row r="3" spans="1:37" ht="200.1" customHeight="1">
      <c r="A3" s="47">
        <v>2</v>
      </c>
      <c r="B3" s="48" t="s">
        <v>14</v>
      </c>
      <c r="C3" s="48" t="s">
        <v>127</v>
      </c>
      <c r="D3" s="48" t="s">
        <v>128</v>
      </c>
      <c r="E3" s="4"/>
      <c r="F3" s="4"/>
      <c r="G3" s="4"/>
      <c r="H3" s="4"/>
      <c r="I3" s="4"/>
      <c r="J3" s="4"/>
      <c r="K3" s="4"/>
      <c r="L3" s="4"/>
      <c r="M3" s="4"/>
      <c r="N3" s="4"/>
      <c r="O3" s="4"/>
      <c r="P3" s="4"/>
      <c r="Q3" s="4"/>
      <c r="R3" s="4"/>
      <c r="S3" s="4"/>
      <c r="T3" s="4"/>
      <c r="U3" s="4"/>
      <c r="V3" s="4"/>
      <c r="W3" s="4">
        <v>5</v>
      </c>
      <c r="X3" s="4"/>
      <c r="Y3" s="4"/>
      <c r="Z3" s="4">
        <v>2</v>
      </c>
      <c r="AA3" s="4"/>
      <c r="AB3" s="4"/>
      <c r="AC3" s="4"/>
      <c r="AD3" s="4"/>
      <c r="AE3" s="4"/>
      <c r="AF3" s="4">
        <v>3</v>
      </c>
      <c r="AG3" s="4"/>
      <c r="AH3" s="4"/>
      <c r="AI3" s="4"/>
      <c r="AJ3" s="52">
        <v>10</v>
      </c>
      <c r="AK3" s="7"/>
    </row>
    <row r="4" spans="1:37" ht="200.1" customHeight="1">
      <c r="A4" s="47">
        <v>2</v>
      </c>
      <c r="B4" s="48" t="s">
        <v>988</v>
      </c>
      <c r="C4" s="48" t="s">
        <v>127</v>
      </c>
      <c r="D4" s="48" t="s">
        <v>128</v>
      </c>
      <c r="E4" s="4"/>
      <c r="F4" s="4"/>
      <c r="G4" s="4"/>
      <c r="H4" s="4"/>
      <c r="I4" s="4"/>
      <c r="J4" s="4"/>
      <c r="K4" s="4"/>
      <c r="L4" s="4"/>
      <c r="M4" s="4"/>
      <c r="N4" s="4"/>
      <c r="O4" s="4"/>
      <c r="P4" s="4"/>
      <c r="Q4" s="4"/>
      <c r="R4" s="4"/>
      <c r="S4" s="4">
        <v>2</v>
      </c>
      <c r="T4" s="4"/>
      <c r="U4" s="4"/>
      <c r="V4" s="4"/>
      <c r="W4" s="4"/>
      <c r="X4" s="4"/>
      <c r="Y4" s="4"/>
      <c r="Z4" s="4"/>
      <c r="AA4" s="4"/>
      <c r="AB4" s="4"/>
      <c r="AC4" s="4"/>
      <c r="AD4" s="4"/>
      <c r="AE4" s="4"/>
      <c r="AF4" s="4"/>
      <c r="AG4" s="4"/>
      <c r="AH4" s="4"/>
      <c r="AI4" s="4"/>
      <c r="AJ4" s="52">
        <v>2</v>
      </c>
      <c r="AK4" s="7"/>
    </row>
    <row r="5" spans="1:37" ht="200.1" customHeight="1">
      <c r="A5" s="47">
        <v>3</v>
      </c>
      <c r="B5" s="48" t="s">
        <v>15</v>
      </c>
      <c r="C5" s="48" t="s">
        <v>127</v>
      </c>
      <c r="D5" s="48" t="s">
        <v>128</v>
      </c>
      <c r="E5" s="4"/>
      <c r="F5" s="4"/>
      <c r="G5" s="4"/>
      <c r="H5" s="4"/>
      <c r="I5" s="4"/>
      <c r="J5" s="4"/>
      <c r="K5" s="4"/>
      <c r="L5" s="4"/>
      <c r="M5" s="4"/>
      <c r="N5" s="4"/>
      <c r="O5" s="4">
        <v>3</v>
      </c>
      <c r="P5" s="4"/>
      <c r="Q5" s="4"/>
      <c r="R5" s="4"/>
      <c r="S5" s="4">
        <v>6</v>
      </c>
      <c r="T5" s="4"/>
      <c r="U5" s="4"/>
      <c r="V5" s="4"/>
      <c r="W5" s="4">
        <v>3</v>
      </c>
      <c r="X5" s="4"/>
      <c r="Y5" s="4"/>
      <c r="Z5" s="4">
        <v>3</v>
      </c>
      <c r="AA5" s="4">
        <v>2</v>
      </c>
      <c r="AB5" s="4"/>
      <c r="AC5" s="4"/>
      <c r="AD5" s="4"/>
      <c r="AE5" s="4"/>
      <c r="AF5" s="4"/>
      <c r="AG5" s="4"/>
      <c r="AH5" s="4"/>
      <c r="AI5" s="4"/>
      <c r="AJ5" s="52">
        <v>17</v>
      </c>
      <c r="AK5" s="21"/>
    </row>
    <row r="6" spans="1:37" ht="200.1" customHeight="1">
      <c r="A6" s="47">
        <v>3</v>
      </c>
      <c r="B6" s="48" t="s">
        <v>16</v>
      </c>
      <c r="C6" s="48" t="s">
        <v>127</v>
      </c>
      <c r="D6" s="48" t="s">
        <v>129</v>
      </c>
      <c r="E6" s="4"/>
      <c r="F6" s="4"/>
      <c r="G6" s="4"/>
      <c r="H6" s="4"/>
      <c r="I6" s="4"/>
      <c r="J6" s="4"/>
      <c r="K6" s="4"/>
      <c r="L6" s="4"/>
      <c r="M6" s="4"/>
      <c r="N6" s="4"/>
      <c r="O6" s="4"/>
      <c r="P6" s="4"/>
      <c r="Q6" s="4"/>
      <c r="R6" s="4"/>
      <c r="S6" s="4">
        <v>6</v>
      </c>
      <c r="T6" s="4"/>
      <c r="U6" s="4"/>
      <c r="V6" s="4"/>
      <c r="W6" s="4">
        <v>6</v>
      </c>
      <c r="X6" s="4"/>
      <c r="Y6" s="4"/>
      <c r="Z6" s="4">
        <v>6</v>
      </c>
      <c r="AA6" s="4"/>
      <c r="AB6" s="4"/>
      <c r="AC6" s="4"/>
      <c r="AD6" s="4"/>
      <c r="AE6" s="4"/>
      <c r="AF6" s="4"/>
      <c r="AG6" s="4"/>
      <c r="AH6" s="4"/>
      <c r="AI6" s="4"/>
      <c r="AJ6" s="52">
        <v>18</v>
      </c>
      <c r="AK6" s="7"/>
    </row>
    <row r="7" spans="1:37" ht="200.1" customHeight="1">
      <c r="A7" s="47">
        <v>4</v>
      </c>
      <c r="B7" s="48" t="s">
        <v>17</v>
      </c>
      <c r="C7" s="48" t="s">
        <v>127</v>
      </c>
      <c r="D7" s="48" t="s">
        <v>130</v>
      </c>
      <c r="E7" s="4"/>
      <c r="F7" s="4"/>
      <c r="G7" s="4"/>
      <c r="H7" s="4"/>
      <c r="I7" s="4"/>
      <c r="J7" s="4"/>
      <c r="K7" s="4"/>
      <c r="L7" s="4"/>
      <c r="M7" s="4"/>
      <c r="N7" s="4"/>
      <c r="O7" s="4"/>
      <c r="P7" s="4"/>
      <c r="Q7" s="4"/>
      <c r="R7" s="4"/>
      <c r="S7" s="4">
        <v>5</v>
      </c>
      <c r="T7" s="4"/>
      <c r="U7" s="4"/>
      <c r="V7" s="4"/>
      <c r="W7" s="4">
        <v>3</v>
      </c>
      <c r="X7" s="4"/>
      <c r="Y7" s="4"/>
      <c r="Z7" s="4"/>
      <c r="AA7" s="4">
        <v>1</v>
      </c>
      <c r="AB7" s="4"/>
      <c r="AC7" s="4"/>
      <c r="AD7" s="4"/>
      <c r="AE7" s="4"/>
      <c r="AF7" s="4"/>
      <c r="AG7" s="4"/>
      <c r="AH7" s="4"/>
      <c r="AI7" s="4"/>
      <c r="AJ7" s="52">
        <v>9</v>
      </c>
      <c r="AK7" s="7"/>
    </row>
    <row r="8" spans="1:37" ht="200.1" customHeight="1">
      <c r="A8" s="47">
        <v>4</v>
      </c>
      <c r="B8" s="48" t="s">
        <v>18</v>
      </c>
      <c r="C8" s="48" t="s">
        <v>127</v>
      </c>
      <c r="D8" s="48" t="s">
        <v>131</v>
      </c>
      <c r="E8" s="4"/>
      <c r="F8" s="4"/>
      <c r="G8" s="4"/>
      <c r="H8" s="4"/>
      <c r="I8" s="4"/>
      <c r="J8" s="4"/>
      <c r="K8" s="4"/>
      <c r="L8" s="4"/>
      <c r="M8" s="4"/>
      <c r="N8" s="4"/>
      <c r="O8" s="4">
        <v>4</v>
      </c>
      <c r="P8" s="4"/>
      <c r="Q8" s="4"/>
      <c r="R8" s="4"/>
      <c r="S8" s="4">
        <v>4</v>
      </c>
      <c r="T8" s="4"/>
      <c r="U8" s="4"/>
      <c r="V8" s="4"/>
      <c r="W8" s="4">
        <v>4</v>
      </c>
      <c r="X8" s="4"/>
      <c r="Y8" s="4"/>
      <c r="Z8" s="4">
        <v>4</v>
      </c>
      <c r="AA8" s="4">
        <v>3</v>
      </c>
      <c r="AB8" s="4"/>
      <c r="AC8" s="4"/>
      <c r="AD8" s="4"/>
      <c r="AE8" s="4"/>
      <c r="AF8" s="4"/>
      <c r="AG8" s="4"/>
      <c r="AH8" s="4"/>
      <c r="AI8" s="4"/>
      <c r="AJ8" s="52">
        <v>19</v>
      </c>
      <c r="AK8" s="7"/>
    </row>
    <row r="9" spans="1:37" ht="200.1" customHeight="1">
      <c r="A9" s="47">
        <v>5</v>
      </c>
      <c r="B9" s="48" t="s">
        <v>19</v>
      </c>
      <c r="C9" s="48" t="s">
        <v>127</v>
      </c>
      <c r="D9" s="48" t="s">
        <v>132</v>
      </c>
      <c r="E9" s="4"/>
      <c r="F9" s="4"/>
      <c r="G9" s="4"/>
      <c r="H9" s="4"/>
      <c r="I9" s="4"/>
      <c r="J9" s="4"/>
      <c r="K9" s="4"/>
      <c r="L9" s="4"/>
      <c r="M9" s="4"/>
      <c r="N9" s="4"/>
      <c r="O9" s="4"/>
      <c r="P9" s="4"/>
      <c r="Q9" s="4"/>
      <c r="R9" s="4"/>
      <c r="S9" s="4"/>
      <c r="T9" s="4"/>
      <c r="U9" s="4"/>
      <c r="V9" s="4"/>
      <c r="W9" s="4"/>
      <c r="X9" s="4"/>
      <c r="Y9" s="4"/>
      <c r="Z9" s="4"/>
      <c r="AA9" s="4">
        <v>1</v>
      </c>
      <c r="AB9" s="4"/>
      <c r="AC9" s="4"/>
      <c r="AD9" s="4"/>
      <c r="AE9" s="4"/>
      <c r="AF9" s="4"/>
      <c r="AG9" s="4"/>
      <c r="AH9" s="4"/>
      <c r="AI9" s="4"/>
      <c r="AJ9" s="52"/>
      <c r="AK9" s="6"/>
    </row>
    <row r="10" spans="1:37" ht="200.1" customHeight="1">
      <c r="A10" s="47">
        <v>6</v>
      </c>
      <c r="B10" s="48" t="s">
        <v>20</v>
      </c>
      <c r="C10" s="48" t="s">
        <v>127</v>
      </c>
      <c r="D10" s="48" t="s">
        <v>128</v>
      </c>
      <c r="E10" s="4"/>
      <c r="F10" s="4"/>
      <c r="G10" s="4"/>
      <c r="H10" s="4"/>
      <c r="I10" s="4"/>
      <c r="J10" s="4"/>
      <c r="K10" s="4"/>
      <c r="L10" s="4"/>
      <c r="M10" s="4"/>
      <c r="N10" s="4"/>
      <c r="O10" s="4"/>
      <c r="P10" s="4"/>
      <c r="Q10" s="4"/>
      <c r="R10" s="4"/>
      <c r="S10" s="4"/>
      <c r="T10" s="4"/>
      <c r="U10" s="4"/>
      <c r="V10" s="4"/>
      <c r="W10" s="4"/>
      <c r="X10" s="4"/>
      <c r="Y10" s="4"/>
      <c r="Z10" s="4"/>
      <c r="AA10" s="4">
        <v>1</v>
      </c>
      <c r="AB10" s="4"/>
      <c r="AC10" s="4"/>
      <c r="AD10" s="4"/>
      <c r="AE10" s="4"/>
      <c r="AF10" s="4"/>
      <c r="AG10" s="4">
        <v>1</v>
      </c>
      <c r="AH10" s="4"/>
      <c r="AI10" s="4"/>
      <c r="AJ10" s="52">
        <v>2</v>
      </c>
      <c r="AK10" s="7"/>
    </row>
    <row r="11" spans="1:37" ht="200.1" customHeight="1">
      <c r="A11" s="47">
        <v>7</v>
      </c>
      <c r="B11" s="48" t="s">
        <v>21</v>
      </c>
      <c r="C11" s="48" t="s">
        <v>127</v>
      </c>
      <c r="D11" s="48" t="s">
        <v>132</v>
      </c>
      <c r="E11" s="4"/>
      <c r="F11" s="4"/>
      <c r="G11" s="4"/>
      <c r="H11" s="4"/>
      <c r="I11" s="4"/>
      <c r="J11" s="4"/>
      <c r="K11" s="4"/>
      <c r="L11" s="4"/>
      <c r="M11" s="4"/>
      <c r="N11" s="4"/>
      <c r="O11" s="4"/>
      <c r="P11" s="4"/>
      <c r="Q11" s="4"/>
      <c r="R11" s="4"/>
      <c r="S11" s="4"/>
      <c r="T11" s="4"/>
      <c r="U11" s="4"/>
      <c r="V11" s="4"/>
      <c r="W11" s="4"/>
      <c r="X11" s="4"/>
      <c r="Y11" s="4"/>
      <c r="Z11" s="4"/>
      <c r="AA11" s="4"/>
      <c r="AB11" s="4"/>
      <c r="AC11" s="4">
        <v>2</v>
      </c>
      <c r="AD11" s="4"/>
      <c r="AE11" s="4">
        <v>1</v>
      </c>
      <c r="AF11" s="4"/>
      <c r="AG11" s="4"/>
      <c r="AH11" s="4"/>
      <c r="AI11" s="4"/>
      <c r="AJ11" s="52">
        <v>3</v>
      </c>
      <c r="AK11" s="7"/>
    </row>
    <row r="12" spans="1:37" ht="200.1" customHeight="1">
      <c r="A12" s="47">
        <v>7</v>
      </c>
      <c r="B12" s="48" t="s">
        <v>22</v>
      </c>
      <c r="C12" s="48" t="s">
        <v>127</v>
      </c>
      <c r="D12" s="48" t="s">
        <v>128</v>
      </c>
      <c r="E12" s="4"/>
      <c r="F12" s="4"/>
      <c r="G12" s="4"/>
      <c r="H12" s="4"/>
      <c r="I12" s="4"/>
      <c r="J12" s="4"/>
      <c r="K12" s="4"/>
      <c r="L12" s="4"/>
      <c r="M12" s="4"/>
      <c r="N12" s="4"/>
      <c r="O12" s="4"/>
      <c r="P12" s="4"/>
      <c r="Q12" s="4"/>
      <c r="R12" s="4"/>
      <c r="S12" s="4"/>
      <c r="T12" s="4"/>
      <c r="U12" s="4"/>
      <c r="V12" s="4"/>
      <c r="W12" s="4"/>
      <c r="X12" s="4"/>
      <c r="Y12" s="4"/>
      <c r="Z12" s="4"/>
      <c r="AA12" s="4"/>
      <c r="AB12" s="4"/>
      <c r="AC12" s="4">
        <v>1</v>
      </c>
      <c r="AD12" s="4"/>
      <c r="AE12" s="4"/>
      <c r="AF12" s="4"/>
      <c r="AG12" s="4"/>
      <c r="AH12" s="4"/>
      <c r="AI12" s="4"/>
      <c r="AJ12" s="52">
        <v>1</v>
      </c>
      <c r="AK12" s="6"/>
    </row>
    <row r="13" spans="1:37" ht="200.1" customHeight="1">
      <c r="A13" s="47">
        <v>8</v>
      </c>
      <c r="B13" s="48" t="s">
        <v>23</v>
      </c>
      <c r="C13" s="48" t="s">
        <v>127</v>
      </c>
      <c r="D13" s="48" t="s">
        <v>133</v>
      </c>
      <c r="E13" s="4"/>
      <c r="F13" s="4"/>
      <c r="G13" s="4"/>
      <c r="H13" s="4"/>
      <c r="I13" s="4"/>
      <c r="J13" s="4"/>
      <c r="K13" s="4"/>
      <c r="L13" s="4"/>
      <c r="M13" s="4"/>
      <c r="N13" s="4"/>
      <c r="O13" s="4"/>
      <c r="P13" s="4"/>
      <c r="Q13" s="4"/>
      <c r="R13" s="4"/>
      <c r="S13" s="4"/>
      <c r="T13" s="4"/>
      <c r="U13" s="4"/>
      <c r="V13" s="4"/>
      <c r="W13" s="4"/>
      <c r="X13" s="4"/>
      <c r="Y13" s="4"/>
      <c r="Z13" s="4"/>
      <c r="AA13" s="4"/>
      <c r="AB13" s="4"/>
      <c r="AC13" s="4"/>
      <c r="AD13" s="4"/>
      <c r="AE13" s="4"/>
      <c r="AF13" s="4">
        <v>1</v>
      </c>
      <c r="AG13" s="4"/>
      <c r="AH13" s="4"/>
      <c r="AI13" s="4"/>
      <c r="AJ13" s="52">
        <v>1</v>
      </c>
      <c r="AK13" s="7"/>
    </row>
    <row r="14" spans="1:37" ht="200.1" customHeight="1">
      <c r="A14" s="47">
        <v>8</v>
      </c>
      <c r="B14" s="48" t="s">
        <v>24</v>
      </c>
      <c r="C14" s="48" t="s">
        <v>127</v>
      </c>
      <c r="D14" s="48" t="s">
        <v>128</v>
      </c>
      <c r="E14" s="4"/>
      <c r="F14" s="4"/>
      <c r="G14" s="4"/>
      <c r="H14" s="4"/>
      <c r="I14" s="4"/>
      <c r="J14" s="4"/>
      <c r="K14" s="4"/>
      <c r="L14" s="4"/>
      <c r="M14" s="4"/>
      <c r="N14" s="4"/>
      <c r="O14" s="4"/>
      <c r="P14" s="4"/>
      <c r="Q14" s="4"/>
      <c r="R14" s="4"/>
      <c r="S14" s="4"/>
      <c r="T14" s="4"/>
      <c r="U14" s="4"/>
      <c r="V14" s="4"/>
      <c r="W14" s="4"/>
      <c r="X14" s="4"/>
      <c r="Y14" s="4"/>
      <c r="Z14" s="4"/>
      <c r="AA14" s="4"/>
      <c r="AB14" s="4"/>
      <c r="AC14" s="4"/>
      <c r="AD14" s="4"/>
      <c r="AE14" s="4"/>
      <c r="AF14" s="4">
        <v>1</v>
      </c>
      <c r="AG14" s="4"/>
      <c r="AH14" s="4"/>
      <c r="AI14" s="4"/>
      <c r="AJ14" s="52">
        <v>1</v>
      </c>
      <c r="AK14" s="9"/>
    </row>
    <row r="15" spans="1:37" ht="200.1" customHeight="1">
      <c r="A15" s="47">
        <v>9</v>
      </c>
      <c r="B15" s="48" t="s">
        <v>25</v>
      </c>
      <c r="C15" s="48" t="s">
        <v>127</v>
      </c>
      <c r="D15" s="48" t="s">
        <v>134</v>
      </c>
      <c r="E15" s="4"/>
      <c r="F15" s="4"/>
      <c r="G15" s="4"/>
      <c r="H15" s="4"/>
      <c r="I15" s="4"/>
      <c r="J15" s="4"/>
      <c r="K15" s="4"/>
      <c r="L15" s="4"/>
      <c r="M15" s="4"/>
      <c r="N15" s="4"/>
      <c r="O15" s="4"/>
      <c r="P15" s="4"/>
      <c r="Q15" s="4"/>
      <c r="R15" s="4"/>
      <c r="S15" s="4"/>
      <c r="T15" s="4"/>
      <c r="U15" s="4"/>
      <c r="V15" s="4"/>
      <c r="W15" s="4"/>
      <c r="X15" s="4"/>
      <c r="Y15" s="4"/>
      <c r="Z15" s="4"/>
      <c r="AA15" s="4"/>
      <c r="AB15" s="4"/>
      <c r="AC15" s="4">
        <v>1</v>
      </c>
      <c r="AD15" s="4"/>
      <c r="AE15" s="4">
        <v>1</v>
      </c>
      <c r="AF15" s="4"/>
      <c r="AG15" s="4"/>
      <c r="AH15" s="4"/>
      <c r="AI15" s="4"/>
      <c r="AJ15" s="52">
        <v>2</v>
      </c>
      <c r="AK15" s="7"/>
    </row>
    <row r="16" spans="1:37" ht="200.1" customHeight="1">
      <c r="A16" s="47">
        <v>10</v>
      </c>
      <c r="B16" s="48" t="s">
        <v>26</v>
      </c>
      <c r="C16" s="48" t="s">
        <v>127</v>
      </c>
      <c r="D16" s="48" t="s">
        <v>135</v>
      </c>
      <c r="E16" s="4"/>
      <c r="F16" s="4"/>
      <c r="G16" s="4"/>
      <c r="H16" s="4"/>
      <c r="I16" s="4"/>
      <c r="J16" s="4"/>
      <c r="K16" s="4"/>
      <c r="L16" s="4"/>
      <c r="M16" s="4"/>
      <c r="N16" s="4"/>
      <c r="O16" s="4"/>
      <c r="P16" s="4"/>
      <c r="Q16" s="4"/>
      <c r="R16" s="4"/>
      <c r="S16" s="4"/>
      <c r="T16" s="4"/>
      <c r="U16" s="4"/>
      <c r="V16" s="4"/>
      <c r="W16" s="4"/>
      <c r="X16" s="4"/>
      <c r="Y16" s="4"/>
      <c r="Z16" s="4"/>
      <c r="AA16" s="4"/>
      <c r="AB16" s="4"/>
      <c r="AC16" s="4">
        <v>1</v>
      </c>
      <c r="AD16" s="4"/>
      <c r="AE16" s="4">
        <v>1</v>
      </c>
      <c r="AF16" s="4">
        <v>1</v>
      </c>
      <c r="AG16" s="4"/>
      <c r="AH16" s="4"/>
      <c r="AI16" s="4"/>
      <c r="AJ16" s="52">
        <v>3</v>
      </c>
      <c r="AK16" s="7"/>
    </row>
    <row r="17" spans="1:37" ht="200.1" customHeight="1">
      <c r="A17" s="47">
        <v>11</v>
      </c>
      <c r="B17" s="48" t="s">
        <v>27</v>
      </c>
      <c r="C17" s="48" t="s">
        <v>127</v>
      </c>
      <c r="D17" s="48" t="s">
        <v>136</v>
      </c>
      <c r="E17" s="4"/>
      <c r="F17" s="4"/>
      <c r="G17" s="4"/>
      <c r="H17" s="4"/>
      <c r="I17" s="4"/>
      <c r="J17" s="4"/>
      <c r="K17" s="4"/>
      <c r="L17" s="4"/>
      <c r="M17" s="4"/>
      <c r="N17" s="4"/>
      <c r="O17" s="4"/>
      <c r="P17" s="4"/>
      <c r="Q17" s="4"/>
      <c r="R17" s="4"/>
      <c r="S17" s="4"/>
      <c r="T17" s="4"/>
      <c r="U17" s="4"/>
      <c r="V17" s="4"/>
      <c r="W17" s="4"/>
      <c r="X17" s="4"/>
      <c r="Y17" s="4"/>
      <c r="Z17" s="4"/>
      <c r="AA17" s="4"/>
      <c r="AB17" s="4"/>
      <c r="AC17" s="4">
        <v>1</v>
      </c>
      <c r="AD17" s="4"/>
      <c r="AE17" s="4">
        <v>1</v>
      </c>
      <c r="AF17" s="4"/>
      <c r="AG17" s="4"/>
      <c r="AH17" s="4"/>
      <c r="AI17" s="4"/>
      <c r="AJ17" s="52">
        <v>2</v>
      </c>
      <c r="AK17" s="7"/>
    </row>
    <row r="18" spans="1:37" ht="200.1" customHeight="1">
      <c r="A18" s="47">
        <v>12</v>
      </c>
      <c r="B18" s="48" t="s">
        <v>28</v>
      </c>
      <c r="C18" s="48" t="s">
        <v>127</v>
      </c>
      <c r="D18" s="48" t="s">
        <v>135</v>
      </c>
      <c r="E18" s="4"/>
      <c r="F18" s="4"/>
      <c r="G18" s="4"/>
      <c r="H18" s="4"/>
      <c r="I18" s="4"/>
      <c r="J18" s="4"/>
      <c r="K18" s="4"/>
      <c r="L18" s="4"/>
      <c r="M18" s="4"/>
      <c r="N18" s="4"/>
      <c r="O18" s="4"/>
      <c r="P18" s="4"/>
      <c r="Q18" s="4"/>
      <c r="R18" s="4"/>
      <c r="S18" s="4">
        <v>2</v>
      </c>
      <c r="T18" s="4"/>
      <c r="U18" s="4"/>
      <c r="V18" s="4"/>
      <c r="W18" s="4">
        <v>2</v>
      </c>
      <c r="X18" s="4"/>
      <c r="Y18" s="4"/>
      <c r="Z18" s="4">
        <v>4</v>
      </c>
      <c r="AA18" s="4"/>
      <c r="AB18" s="4"/>
      <c r="AC18" s="4"/>
      <c r="AD18" s="4"/>
      <c r="AE18" s="4"/>
      <c r="AF18" s="4"/>
      <c r="AG18" s="4"/>
      <c r="AH18" s="4"/>
      <c r="AI18" s="4"/>
      <c r="AJ18" s="52">
        <v>8</v>
      </c>
      <c r="AK18" s="7"/>
    </row>
    <row r="19" spans="1:37" ht="200.1" customHeight="1">
      <c r="A19" s="47">
        <v>13</v>
      </c>
      <c r="B19" s="48" t="s">
        <v>29</v>
      </c>
      <c r="C19" s="48" t="s">
        <v>127</v>
      </c>
      <c r="D19" s="48" t="s">
        <v>137</v>
      </c>
      <c r="E19" s="4"/>
      <c r="F19" s="4"/>
      <c r="G19" s="4"/>
      <c r="H19" s="4"/>
      <c r="I19" s="4"/>
      <c r="J19" s="4"/>
      <c r="K19" s="4"/>
      <c r="L19" s="4"/>
      <c r="M19" s="4"/>
      <c r="N19" s="4"/>
      <c r="O19" s="4"/>
      <c r="P19" s="4"/>
      <c r="Q19" s="4"/>
      <c r="R19" s="4"/>
      <c r="S19" s="4">
        <v>1</v>
      </c>
      <c r="T19" s="4"/>
      <c r="U19" s="4"/>
      <c r="V19" s="4"/>
      <c r="W19" s="4"/>
      <c r="X19" s="4"/>
      <c r="Y19" s="4"/>
      <c r="Z19" s="4"/>
      <c r="AA19" s="4"/>
      <c r="AB19" s="4"/>
      <c r="AC19" s="4"/>
      <c r="AD19" s="4"/>
      <c r="AE19" s="4"/>
      <c r="AF19" s="4"/>
      <c r="AG19" s="4"/>
      <c r="AH19" s="4"/>
      <c r="AI19" s="4"/>
      <c r="AJ19" s="52">
        <v>1</v>
      </c>
      <c r="AK19" s="6"/>
    </row>
    <row r="20" spans="1:37" ht="200.1" customHeight="1">
      <c r="A20" s="47">
        <v>14</v>
      </c>
      <c r="B20" s="48" t="s">
        <v>30</v>
      </c>
      <c r="C20" s="48" t="s">
        <v>127</v>
      </c>
      <c r="D20" s="48" t="s">
        <v>128</v>
      </c>
      <c r="E20" s="4"/>
      <c r="F20" s="4"/>
      <c r="G20" s="4"/>
      <c r="H20" s="4"/>
      <c r="I20" s="4"/>
      <c r="J20" s="4"/>
      <c r="K20" s="4"/>
      <c r="L20" s="4"/>
      <c r="M20" s="4"/>
      <c r="N20" s="4"/>
      <c r="O20" s="4"/>
      <c r="P20" s="4"/>
      <c r="Q20" s="4"/>
      <c r="R20" s="4"/>
      <c r="S20" s="4"/>
      <c r="T20" s="4"/>
      <c r="U20" s="4"/>
      <c r="V20" s="4"/>
      <c r="W20" s="4"/>
      <c r="X20" s="4"/>
      <c r="Y20" s="4"/>
      <c r="Z20" s="4"/>
      <c r="AA20" s="4"/>
      <c r="AB20" s="4"/>
      <c r="AC20" s="4">
        <v>1</v>
      </c>
      <c r="AD20" s="4"/>
      <c r="AE20" s="4"/>
      <c r="AF20" s="4"/>
      <c r="AG20" s="4"/>
      <c r="AH20" s="4"/>
      <c r="AI20" s="4"/>
      <c r="AJ20" s="52">
        <v>1</v>
      </c>
      <c r="AK20" s="7"/>
    </row>
    <row r="21" spans="1:37" ht="200.1" customHeight="1">
      <c r="A21" s="47">
        <v>14</v>
      </c>
      <c r="B21" s="48" t="s">
        <v>31</v>
      </c>
      <c r="C21" s="48" t="s">
        <v>127</v>
      </c>
      <c r="D21" s="48" t="s">
        <v>132</v>
      </c>
      <c r="E21" s="4"/>
      <c r="F21" s="4"/>
      <c r="G21" s="4"/>
      <c r="H21" s="4"/>
      <c r="I21" s="4"/>
      <c r="J21" s="4"/>
      <c r="K21" s="4"/>
      <c r="L21" s="4"/>
      <c r="M21" s="4"/>
      <c r="N21" s="4"/>
      <c r="O21" s="4"/>
      <c r="P21" s="4"/>
      <c r="Q21" s="4"/>
      <c r="R21" s="4"/>
      <c r="S21" s="4"/>
      <c r="T21" s="4"/>
      <c r="U21" s="4"/>
      <c r="V21" s="4"/>
      <c r="W21" s="4"/>
      <c r="X21" s="4"/>
      <c r="Y21" s="4"/>
      <c r="Z21" s="4"/>
      <c r="AA21" s="4"/>
      <c r="AB21" s="4"/>
      <c r="AC21" s="4">
        <v>1</v>
      </c>
      <c r="AD21" s="4"/>
      <c r="AE21" s="4">
        <v>1</v>
      </c>
      <c r="AF21" s="4"/>
      <c r="AG21" s="4"/>
      <c r="AH21" s="4"/>
      <c r="AI21" s="4"/>
      <c r="AJ21" s="52">
        <v>2</v>
      </c>
      <c r="AK21" s="8"/>
    </row>
    <row r="22" spans="1:37" ht="200.1" customHeight="1">
      <c r="A22" s="47">
        <v>15</v>
      </c>
      <c r="B22" s="48" t="s">
        <v>32</v>
      </c>
      <c r="C22" s="48" t="s">
        <v>127</v>
      </c>
      <c r="D22" s="48" t="s">
        <v>128</v>
      </c>
      <c r="E22" s="4"/>
      <c r="F22" s="4"/>
      <c r="G22" s="4"/>
      <c r="H22" s="4"/>
      <c r="I22" s="4"/>
      <c r="J22" s="4"/>
      <c r="K22" s="4"/>
      <c r="L22" s="4"/>
      <c r="M22" s="4"/>
      <c r="N22" s="4"/>
      <c r="O22" s="4"/>
      <c r="P22" s="4"/>
      <c r="Q22" s="4"/>
      <c r="R22" s="4"/>
      <c r="S22" s="4"/>
      <c r="T22" s="4"/>
      <c r="U22" s="4"/>
      <c r="V22" s="4"/>
      <c r="W22" s="4"/>
      <c r="X22" s="4"/>
      <c r="Y22" s="4"/>
      <c r="Z22" s="4"/>
      <c r="AA22" s="4"/>
      <c r="AB22" s="4"/>
      <c r="AC22" s="4"/>
      <c r="AD22" s="4"/>
      <c r="AE22" s="4">
        <v>3</v>
      </c>
      <c r="AF22" s="4"/>
      <c r="AG22" s="4"/>
      <c r="AH22" s="4"/>
      <c r="AI22" s="4"/>
      <c r="AJ22" s="52">
        <v>3</v>
      </c>
      <c r="AK22" s="6"/>
    </row>
    <row r="23" spans="1:37" ht="200.1" customHeight="1">
      <c r="A23" s="47">
        <v>16</v>
      </c>
      <c r="B23" s="48" t="s">
        <v>33</v>
      </c>
      <c r="C23" s="48" t="s">
        <v>127</v>
      </c>
      <c r="D23" s="48" t="s">
        <v>132</v>
      </c>
      <c r="E23" s="4"/>
      <c r="F23" s="4"/>
      <c r="G23" s="4"/>
      <c r="H23" s="4"/>
      <c r="I23" s="4"/>
      <c r="J23" s="4"/>
      <c r="K23" s="4"/>
      <c r="L23" s="4"/>
      <c r="M23" s="4"/>
      <c r="N23" s="4"/>
      <c r="O23" s="4"/>
      <c r="P23" s="4"/>
      <c r="Q23" s="4"/>
      <c r="R23" s="4"/>
      <c r="S23" s="4"/>
      <c r="T23" s="4"/>
      <c r="U23" s="4"/>
      <c r="V23" s="4"/>
      <c r="W23" s="4"/>
      <c r="X23" s="4"/>
      <c r="Y23" s="4"/>
      <c r="Z23" s="4"/>
      <c r="AA23" s="4"/>
      <c r="AB23" s="4"/>
      <c r="AC23" s="4">
        <v>1</v>
      </c>
      <c r="AD23" s="4"/>
      <c r="AE23" s="4"/>
      <c r="AF23" s="4"/>
      <c r="AG23" s="4"/>
      <c r="AH23" s="4"/>
      <c r="AI23" s="4"/>
      <c r="AJ23" s="52">
        <v>1</v>
      </c>
      <c r="AK23" s="6"/>
    </row>
    <row r="24" spans="1:37" ht="200.1" customHeight="1">
      <c r="A24" s="47">
        <v>16</v>
      </c>
      <c r="B24" s="48" t="s">
        <v>34</v>
      </c>
      <c r="C24" s="48" t="s">
        <v>127</v>
      </c>
      <c r="D24" s="48" t="s">
        <v>132</v>
      </c>
      <c r="E24" s="4"/>
      <c r="F24" s="4"/>
      <c r="G24" s="4"/>
      <c r="H24" s="4"/>
      <c r="I24" s="4"/>
      <c r="J24" s="4"/>
      <c r="K24" s="4"/>
      <c r="L24" s="4"/>
      <c r="M24" s="4"/>
      <c r="N24" s="4"/>
      <c r="O24" s="4"/>
      <c r="P24" s="4"/>
      <c r="Q24" s="4"/>
      <c r="R24" s="4"/>
      <c r="S24" s="4">
        <v>1</v>
      </c>
      <c r="T24" s="4"/>
      <c r="U24" s="4"/>
      <c r="V24" s="4"/>
      <c r="W24" s="4"/>
      <c r="X24" s="4"/>
      <c r="Y24" s="4"/>
      <c r="Z24" s="4">
        <v>2</v>
      </c>
      <c r="AA24" s="4">
        <v>3</v>
      </c>
      <c r="AB24" s="4"/>
      <c r="AC24" s="4"/>
      <c r="AD24" s="4"/>
      <c r="AE24" s="4"/>
      <c r="AF24" s="4"/>
      <c r="AG24" s="4"/>
      <c r="AH24" s="4"/>
      <c r="AI24" s="4"/>
      <c r="AJ24" s="52">
        <v>6</v>
      </c>
      <c r="AK24" s="7"/>
    </row>
    <row r="25" spans="1:37" ht="200.1" customHeight="1">
      <c r="A25" s="47">
        <v>18</v>
      </c>
      <c r="B25" s="48" t="s">
        <v>35</v>
      </c>
      <c r="C25" s="48" t="s">
        <v>127</v>
      </c>
      <c r="D25" s="48" t="s">
        <v>128</v>
      </c>
      <c r="E25" s="4"/>
      <c r="F25" s="4"/>
      <c r="G25" s="4"/>
      <c r="H25" s="4"/>
      <c r="I25" s="4"/>
      <c r="J25" s="4"/>
      <c r="K25" s="4"/>
      <c r="L25" s="4"/>
      <c r="M25" s="4"/>
      <c r="N25" s="4"/>
      <c r="O25" s="4"/>
      <c r="P25" s="4"/>
      <c r="Q25" s="4"/>
      <c r="R25" s="4"/>
      <c r="S25" s="4">
        <v>1</v>
      </c>
      <c r="T25" s="4"/>
      <c r="U25" s="4"/>
      <c r="V25" s="4"/>
      <c r="W25" s="4">
        <v>1</v>
      </c>
      <c r="X25" s="4"/>
      <c r="Y25" s="4"/>
      <c r="Z25" s="4">
        <v>2</v>
      </c>
      <c r="AA25" s="4">
        <v>1</v>
      </c>
      <c r="AB25" s="4"/>
      <c r="AC25" s="4"/>
      <c r="AD25" s="4"/>
      <c r="AE25" s="4"/>
      <c r="AF25" s="4"/>
      <c r="AG25" s="4"/>
      <c r="AH25" s="4"/>
      <c r="AI25" s="4"/>
      <c r="AJ25" s="52">
        <v>5</v>
      </c>
      <c r="AK25" s="7"/>
    </row>
    <row r="26" spans="1:37" ht="200.1" customHeight="1">
      <c r="A26" s="47">
        <v>19</v>
      </c>
      <c r="B26" s="48" t="s">
        <v>36</v>
      </c>
      <c r="C26" s="48" t="s">
        <v>127</v>
      </c>
      <c r="D26" s="48" t="s">
        <v>128</v>
      </c>
      <c r="E26" s="4"/>
      <c r="F26" s="4"/>
      <c r="G26" s="4"/>
      <c r="H26" s="4"/>
      <c r="I26" s="4"/>
      <c r="J26" s="4"/>
      <c r="K26" s="4"/>
      <c r="L26" s="4"/>
      <c r="M26" s="4"/>
      <c r="N26" s="4"/>
      <c r="O26" s="4"/>
      <c r="P26" s="4"/>
      <c r="Q26" s="4"/>
      <c r="R26" s="4"/>
      <c r="S26" s="4"/>
      <c r="T26" s="4"/>
      <c r="U26" s="4"/>
      <c r="V26" s="4"/>
      <c r="W26" s="4"/>
      <c r="X26" s="4"/>
      <c r="Y26" s="4"/>
      <c r="Z26" s="4"/>
      <c r="AA26" s="4">
        <v>1</v>
      </c>
      <c r="AB26" s="4"/>
      <c r="AC26" s="4"/>
      <c r="AD26" s="4"/>
      <c r="AE26" s="4"/>
      <c r="AF26" s="4"/>
      <c r="AG26" s="4"/>
      <c r="AH26" s="4"/>
      <c r="AI26" s="4"/>
      <c r="AJ26" s="52"/>
      <c r="AK26" s="7"/>
    </row>
    <row r="27" spans="1:37" ht="200.1" customHeight="1">
      <c r="A27" s="47">
        <v>19</v>
      </c>
      <c r="B27" s="48" t="s">
        <v>37</v>
      </c>
      <c r="C27" s="48" t="s">
        <v>127</v>
      </c>
      <c r="D27" s="48" t="s">
        <v>132</v>
      </c>
      <c r="E27" s="4"/>
      <c r="F27" s="4"/>
      <c r="G27" s="4"/>
      <c r="H27" s="4"/>
      <c r="I27" s="4"/>
      <c r="J27" s="4"/>
      <c r="K27" s="4"/>
      <c r="L27" s="4"/>
      <c r="M27" s="4"/>
      <c r="N27" s="4"/>
      <c r="O27" s="4"/>
      <c r="P27" s="4"/>
      <c r="Q27" s="4"/>
      <c r="R27" s="4"/>
      <c r="S27" s="4"/>
      <c r="T27" s="4"/>
      <c r="U27" s="4"/>
      <c r="V27" s="4"/>
      <c r="W27" s="4">
        <v>1</v>
      </c>
      <c r="X27" s="4"/>
      <c r="Y27" s="4"/>
      <c r="Z27" s="4">
        <v>1</v>
      </c>
      <c r="AA27" s="4"/>
      <c r="AB27" s="4"/>
      <c r="AC27" s="4"/>
      <c r="AD27" s="4"/>
      <c r="AE27" s="4"/>
      <c r="AF27" s="4"/>
      <c r="AG27" s="4"/>
      <c r="AH27" s="4"/>
      <c r="AI27" s="4"/>
      <c r="AJ27" s="52">
        <v>2</v>
      </c>
      <c r="AK27" s="8"/>
    </row>
    <row r="28" spans="1:37" ht="200.1" customHeight="1">
      <c r="A28" s="47">
        <v>20</v>
      </c>
      <c r="B28" s="48" t="s">
        <v>38</v>
      </c>
      <c r="C28" s="48" t="s">
        <v>127</v>
      </c>
      <c r="D28" s="48" t="s">
        <v>128</v>
      </c>
      <c r="E28" s="4"/>
      <c r="F28" s="4"/>
      <c r="G28" s="4"/>
      <c r="H28" s="4"/>
      <c r="I28" s="4"/>
      <c r="J28" s="4"/>
      <c r="K28" s="4"/>
      <c r="L28" s="4"/>
      <c r="M28" s="4"/>
      <c r="N28" s="4"/>
      <c r="O28" s="4"/>
      <c r="P28" s="4"/>
      <c r="Q28" s="4"/>
      <c r="R28" s="4"/>
      <c r="S28" s="4"/>
      <c r="T28" s="4"/>
      <c r="U28" s="4"/>
      <c r="V28" s="4"/>
      <c r="W28" s="4"/>
      <c r="X28" s="4"/>
      <c r="Y28" s="4"/>
      <c r="Z28" s="4"/>
      <c r="AA28" s="4"/>
      <c r="AB28" s="4"/>
      <c r="AC28" s="4">
        <v>2</v>
      </c>
      <c r="AD28" s="4"/>
      <c r="AE28" s="4">
        <v>2</v>
      </c>
      <c r="AF28" s="4">
        <v>2</v>
      </c>
      <c r="AG28" s="4">
        <v>2</v>
      </c>
      <c r="AH28" s="4"/>
      <c r="AI28" s="4"/>
      <c r="AJ28" s="52">
        <v>8</v>
      </c>
      <c r="AK28" s="7"/>
    </row>
    <row r="29" spans="1:37" ht="200.1" customHeight="1">
      <c r="A29" s="47">
        <v>20</v>
      </c>
      <c r="B29" s="48" t="s">
        <v>39</v>
      </c>
      <c r="C29" s="48" t="s">
        <v>127</v>
      </c>
      <c r="D29" s="48" t="s">
        <v>132</v>
      </c>
      <c r="E29" s="4"/>
      <c r="F29" s="4"/>
      <c r="G29" s="4"/>
      <c r="H29" s="4"/>
      <c r="I29" s="4"/>
      <c r="J29" s="4"/>
      <c r="K29" s="4"/>
      <c r="L29" s="4"/>
      <c r="M29" s="4"/>
      <c r="N29" s="4"/>
      <c r="O29" s="4"/>
      <c r="P29" s="4"/>
      <c r="Q29" s="4"/>
      <c r="R29" s="4"/>
      <c r="S29" s="4"/>
      <c r="T29" s="4"/>
      <c r="U29" s="4"/>
      <c r="V29" s="4"/>
      <c r="W29" s="4"/>
      <c r="X29" s="4"/>
      <c r="Y29" s="4"/>
      <c r="Z29" s="4"/>
      <c r="AA29" s="4"/>
      <c r="AB29" s="4"/>
      <c r="AC29" s="4">
        <v>1</v>
      </c>
      <c r="AD29" s="4"/>
      <c r="AE29" s="4"/>
      <c r="AF29" s="4">
        <v>2</v>
      </c>
      <c r="AG29" s="4">
        <v>2</v>
      </c>
      <c r="AH29" s="4"/>
      <c r="AI29" s="4"/>
      <c r="AJ29" s="52">
        <v>5</v>
      </c>
      <c r="AK29" s="7"/>
    </row>
    <row r="30" spans="1:37" ht="200.1" customHeight="1">
      <c r="A30" s="47">
        <v>21</v>
      </c>
      <c r="B30" s="48" t="s">
        <v>40</v>
      </c>
      <c r="C30" s="48" t="s">
        <v>127</v>
      </c>
      <c r="D30" s="48" t="s">
        <v>128</v>
      </c>
      <c r="E30" s="4"/>
      <c r="F30" s="4"/>
      <c r="G30" s="4"/>
      <c r="H30" s="4"/>
      <c r="I30" s="4"/>
      <c r="J30" s="4"/>
      <c r="K30" s="4"/>
      <c r="L30" s="4"/>
      <c r="M30" s="4"/>
      <c r="N30" s="4"/>
      <c r="O30" s="4"/>
      <c r="P30" s="4"/>
      <c r="Q30" s="4"/>
      <c r="R30" s="4"/>
      <c r="S30" s="4"/>
      <c r="T30" s="4"/>
      <c r="U30" s="4"/>
      <c r="V30" s="4"/>
      <c r="W30" s="4"/>
      <c r="X30" s="4"/>
      <c r="Y30" s="4"/>
      <c r="Z30" s="4"/>
      <c r="AA30" s="4">
        <v>1</v>
      </c>
      <c r="AB30" s="4"/>
      <c r="AC30" s="4"/>
      <c r="AD30" s="4"/>
      <c r="AE30" s="4"/>
      <c r="AF30" s="4"/>
      <c r="AG30" s="4"/>
      <c r="AH30" s="4"/>
      <c r="AI30" s="4"/>
      <c r="AJ30" s="52">
        <v>1</v>
      </c>
      <c r="AK30" s="6"/>
    </row>
    <row r="31" spans="1:37" ht="200.1" customHeight="1">
      <c r="A31" s="47">
        <v>22</v>
      </c>
      <c r="B31" s="48" t="s">
        <v>41</v>
      </c>
      <c r="C31" s="48" t="s">
        <v>127</v>
      </c>
      <c r="D31" s="48" t="s">
        <v>132</v>
      </c>
      <c r="E31" s="4"/>
      <c r="F31" s="4"/>
      <c r="G31" s="4"/>
      <c r="H31" s="4"/>
      <c r="I31" s="4"/>
      <c r="J31" s="4"/>
      <c r="K31" s="4"/>
      <c r="L31" s="4"/>
      <c r="M31" s="4"/>
      <c r="N31" s="4"/>
      <c r="O31" s="4"/>
      <c r="P31" s="4"/>
      <c r="Q31" s="4"/>
      <c r="R31" s="4"/>
      <c r="S31" s="4"/>
      <c r="T31" s="4"/>
      <c r="U31" s="4"/>
      <c r="V31" s="4"/>
      <c r="W31" s="4"/>
      <c r="X31" s="4"/>
      <c r="Y31" s="4"/>
      <c r="Z31" s="4"/>
      <c r="AA31" s="4"/>
      <c r="AB31" s="4"/>
      <c r="AC31" s="4">
        <v>2</v>
      </c>
      <c r="AD31" s="4"/>
      <c r="AE31" s="4">
        <v>1</v>
      </c>
      <c r="AF31" s="4">
        <v>3</v>
      </c>
      <c r="AG31" s="4">
        <v>1</v>
      </c>
      <c r="AH31" s="4"/>
      <c r="AI31" s="4"/>
      <c r="AJ31" s="52">
        <v>7</v>
      </c>
      <c r="AK31" s="7"/>
    </row>
    <row r="32" spans="1:37" ht="200.1" customHeight="1">
      <c r="A32" s="47">
        <v>23</v>
      </c>
      <c r="B32" s="48" t="s">
        <v>42</v>
      </c>
      <c r="C32" s="48" t="s">
        <v>127</v>
      </c>
      <c r="D32" s="48" t="s">
        <v>132</v>
      </c>
      <c r="E32" s="4"/>
      <c r="F32" s="4"/>
      <c r="G32" s="4"/>
      <c r="H32" s="4"/>
      <c r="I32" s="4"/>
      <c r="J32" s="4"/>
      <c r="K32" s="4"/>
      <c r="L32" s="4"/>
      <c r="M32" s="4"/>
      <c r="N32" s="4"/>
      <c r="O32" s="4"/>
      <c r="P32" s="4"/>
      <c r="Q32" s="4"/>
      <c r="R32" s="4"/>
      <c r="S32" s="4"/>
      <c r="T32" s="4"/>
      <c r="U32" s="4"/>
      <c r="V32" s="4"/>
      <c r="W32" s="4"/>
      <c r="X32" s="4"/>
      <c r="Y32" s="4"/>
      <c r="Z32" s="4"/>
      <c r="AA32" s="4">
        <v>3</v>
      </c>
      <c r="AB32" s="4">
        <v>2</v>
      </c>
      <c r="AC32" s="4"/>
      <c r="AD32" s="4">
        <v>1</v>
      </c>
      <c r="AE32" s="4"/>
      <c r="AF32" s="4"/>
      <c r="AG32" s="4"/>
      <c r="AH32" s="4"/>
      <c r="AI32" s="4"/>
      <c r="AJ32" s="52">
        <v>6</v>
      </c>
      <c r="AK32" s="7"/>
    </row>
    <row r="33" spans="1:37" ht="200.1" customHeight="1">
      <c r="A33" s="47">
        <v>24</v>
      </c>
      <c r="B33" s="48" t="s">
        <v>43</v>
      </c>
      <c r="C33" s="48" t="s">
        <v>127</v>
      </c>
      <c r="D33" s="48" t="s">
        <v>128</v>
      </c>
      <c r="E33" s="4"/>
      <c r="F33" s="4"/>
      <c r="G33" s="4"/>
      <c r="H33" s="4"/>
      <c r="I33" s="4"/>
      <c r="J33" s="4"/>
      <c r="K33" s="4"/>
      <c r="L33" s="4"/>
      <c r="M33" s="4"/>
      <c r="N33" s="4"/>
      <c r="O33" s="4"/>
      <c r="P33" s="4"/>
      <c r="Q33" s="4"/>
      <c r="R33" s="4"/>
      <c r="S33" s="4"/>
      <c r="T33" s="4"/>
      <c r="U33" s="4"/>
      <c r="V33" s="4"/>
      <c r="W33" s="4"/>
      <c r="X33" s="4"/>
      <c r="Y33" s="4"/>
      <c r="Z33" s="4"/>
      <c r="AA33" s="4"/>
      <c r="AB33" s="4"/>
      <c r="AC33" s="4">
        <v>1</v>
      </c>
      <c r="AD33" s="4"/>
      <c r="AE33" s="4">
        <v>1</v>
      </c>
      <c r="AF33" s="4"/>
      <c r="AG33" s="4"/>
      <c r="AH33" s="4"/>
      <c r="AI33" s="4"/>
      <c r="AJ33" s="52">
        <v>2</v>
      </c>
      <c r="AK33" s="7"/>
    </row>
    <row r="34" spans="1:37" ht="200.1" customHeight="1">
      <c r="A34" s="47">
        <v>25</v>
      </c>
      <c r="B34" s="48" t="s">
        <v>44</v>
      </c>
      <c r="C34" s="48" t="s">
        <v>127</v>
      </c>
      <c r="D34" s="48" t="s">
        <v>138</v>
      </c>
      <c r="E34" s="4"/>
      <c r="F34" s="4"/>
      <c r="G34" s="4"/>
      <c r="H34" s="4"/>
      <c r="I34" s="4"/>
      <c r="J34" s="4"/>
      <c r="K34" s="4"/>
      <c r="L34" s="4"/>
      <c r="M34" s="4"/>
      <c r="N34" s="4"/>
      <c r="O34" s="4"/>
      <c r="P34" s="4"/>
      <c r="Q34" s="4"/>
      <c r="R34" s="4"/>
      <c r="S34" s="4"/>
      <c r="T34" s="4"/>
      <c r="U34" s="4"/>
      <c r="V34" s="4"/>
      <c r="W34" s="4"/>
      <c r="X34" s="4"/>
      <c r="Y34" s="4"/>
      <c r="Z34" s="4">
        <v>3</v>
      </c>
      <c r="AA34" s="4">
        <v>3</v>
      </c>
      <c r="AB34" s="4"/>
      <c r="AC34" s="4"/>
      <c r="AD34" s="4"/>
      <c r="AE34" s="4"/>
      <c r="AF34" s="4"/>
      <c r="AG34" s="4"/>
      <c r="AH34" s="4"/>
      <c r="AI34" s="4"/>
      <c r="AJ34" s="52">
        <v>6</v>
      </c>
      <c r="AK34" s="7"/>
    </row>
    <row r="35" spans="1:37" ht="200.1" customHeight="1">
      <c r="A35" s="47">
        <v>26</v>
      </c>
      <c r="B35" s="48" t="s">
        <v>45</v>
      </c>
      <c r="C35" s="48" t="s">
        <v>127</v>
      </c>
      <c r="D35" s="48" t="s">
        <v>132</v>
      </c>
      <c r="E35" s="4"/>
      <c r="F35" s="4"/>
      <c r="G35" s="4"/>
      <c r="H35" s="4"/>
      <c r="I35" s="4"/>
      <c r="J35" s="4"/>
      <c r="K35" s="4"/>
      <c r="L35" s="4"/>
      <c r="M35" s="4"/>
      <c r="N35" s="4"/>
      <c r="O35" s="4"/>
      <c r="P35" s="4"/>
      <c r="Q35" s="4"/>
      <c r="R35" s="4"/>
      <c r="S35" s="4">
        <v>1</v>
      </c>
      <c r="T35" s="4"/>
      <c r="U35" s="4"/>
      <c r="V35" s="4"/>
      <c r="W35" s="4"/>
      <c r="X35" s="4"/>
      <c r="Y35" s="4"/>
      <c r="Z35" s="4">
        <v>2</v>
      </c>
      <c r="AA35" s="4">
        <v>1</v>
      </c>
      <c r="AB35" s="4"/>
      <c r="AC35" s="4"/>
      <c r="AD35" s="4"/>
      <c r="AE35" s="4"/>
      <c r="AF35" s="4"/>
      <c r="AG35" s="4"/>
      <c r="AH35" s="4"/>
      <c r="AI35" s="4"/>
      <c r="AJ35" s="52">
        <v>4</v>
      </c>
      <c r="AK35" s="7"/>
    </row>
    <row r="36" spans="1:37" ht="200.1" customHeight="1">
      <c r="A36" s="47">
        <v>27</v>
      </c>
      <c r="B36" s="48" t="s">
        <v>46</v>
      </c>
      <c r="C36" s="48" t="s">
        <v>127</v>
      </c>
      <c r="D36" s="48" t="s">
        <v>139</v>
      </c>
      <c r="E36" s="4"/>
      <c r="F36" s="4"/>
      <c r="G36" s="4"/>
      <c r="H36" s="4"/>
      <c r="I36" s="4"/>
      <c r="J36" s="4"/>
      <c r="K36" s="4"/>
      <c r="L36" s="4"/>
      <c r="M36" s="4"/>
      <c r="N36" s="4"/>
      <c r="O36" s="4">
        <v>1</v>
      </c>
      <c r="P36" s="4"/>
      <c r="Q36" s="4"/>
      <c r="R36" s="4"/>
      <c r="S36" s="4">
        <v>1</v>
      </c>
      <c r="T36" s="4"/>
      <c r="U36" s="4"/>
      <c r="V36" s="4"/>
      <c r="W36" s="4">
        <v>2</v>
      </c>
      <c r="X36" s="4"/>
      <c r="Y36" s="4"/>
      <c r="Z36" s="4">
        <v>1</v>
      </c>
      <c r="AA36" s="4">
        <v>1</v>
      </c>
      <c r="AB36" s="4"/>
      <c r="AC36" s="4"/>
      <c r="AD36" s="4"/>
      <c r="AE36" s="4"/>
      <c r="AF36" s="4"/>
      <c r="AG36" s="4"/>
      <c r="AH36" s="4"/>
      <c r="AI36" s="4"/>
      <c r="AJ36" s="52">
        <v>6</v>
      </c>
      <c r="AK36" s="7"/>
    </row>
    <row r="37" spans="1:37" ht="200.1" customHeight="1">
      <c r="A37" s="47">
        <v>28</v>
      </c>
      <c r="B37" s="48" t="s">
        <v>47</v>
      </c>
      <c r="C37" s="48" t="s">
        <v>127</v>
      </c>
      <c r="D37" s="48" t="s">
        <v>139</v>
      </c>
      <c r="E37" s="4"/>
      <c r="F37" s="4"/>
      <c r="G37" s="4"/>
      <c r="H37" s="4"/>
      <c r="I37" s="4"/>
      <c r="J37" s="4"/>
      <c r="K37" s="4"/>
      <c r="L37" s="4"/>
      <c r="M37" s="4"/>
      <c r="N37" s="4"/>
      <c r="O37" s="4">
        <v>1</v>
      </c>
      <c r="P37" s="4"/>
      <c r="Q37" s="4"/>
      <c r="R37" s="4"/>
      <c r="S37" s="4">
        <v>1</v>
      </c>
      <c r="T37" s="4"/>
      <c r="U37" s="4"/>
      <c r="V37" s="4"/>
      <c r="W37" s="4">
        <v>2</v>
      </c>
      <c r="X37" s="4"/>
      <c r="Y37" s="4"/>
      <c r="Z37" s="4">
        <v>1</v>
      </c>
      <c r="AA37" s="4"/>
      <c r="AB37" s="4"/>
      <c r="AC37" s="4"/>
      <c r="AD37" s="4"/>
      <c r="AE37" s="4"/>
      <c r="AF37" s="4"/>
      <c r="AG37" s="4"/>
      <c r="AH37" s="4"/>
      <c r="AI37" s="4"/>
      <c r="AJ37" s="52">
        <v>5</v>
      </c>
      <c r="AK37" s="7"/>
    </row>
    <row r="38" spans="1:37" ht="200.1" customHeight="1">
      <c r="A38" s="47">
        <v>28</v>
      </c>
      <c r="B38" s="48" t="s">
        <v>48</v>
      </c>
      <c r="C38" s="48" t="s">
        <v>127</v>
      </c>
      <c r="D38" s="48" t="s">
        <v>140</v>
      </c>
      <c r="E38" s="4"/>
      <c r="F38" s="4"/>
      <c r="G38" s="4"/>
      <c r="H38" s="4"/>
      <c r="I38" s="4"/>
      <c r="J38" s="4"/>
      <c r="K38" s="4"/>
      <c r="L38" s="4"/>
      <c r="M38" s="4"/>
      <c r="N38" s="4"/>
      <c r="O38" s="4">
        <v>1</v>
      </c>
      <c r="P38" s="4"/>
      <c r="Q38" s="4"/>
      <c r="R38" s="4"/>
      <c r="S38" s="4">
        <v>1</v>
      </c>
      <c r="T38" s="4"/>
      <c r="U38" s="4"/>
      <c r="V38" s="4"/>
      <c r="W38" s="4"/>
      <c r="X38" s="4"/>
      <c r="Y38" s="4"/>
      <c r="Z38" s="4">
        <v>1</v>
      </c>
      <c r="AA38" s="4"/>
      <c r="AB38" s="4"/>
      <c r="AC38" s="4"/>
      <c r="AD38" s="4"/>
      <c r="AE38" s="4"/>
      <c r="AF38" s="4"/>
      <c r="AG38" s="4"/>
      <c r="AH38" s="4"/>
      <c r="AI38" s="4"/>
      <c r="AJ38" s="52">
        <v>3</v>
      </c>
      <c r="AK38" s="7"/>
    </row>
    <row r="39" spans="1:37" ht="200.1" customHeight="1">
      <c r="A39" s="47">
        <v>28</v>
      </c>
      <c r="B39" s="48" t="s">
        <v>49</v>
      </c>
      <c r="C39" s="48" t="s">
        <v>127</v>
      </c>
      <c r="D39" s="48" t="s">
        <v>141</v>
      </c>
      <c r="E39" s="4"/>
      <c r="F39" s="4"/>
      <c r="G39" s="4"/>
      <c r="H39" s="4"/>
      <c r="I39" s="4"/>
      <c r="J39" s="4"/>
      <c r="K39" s="4"/>
      <c r="L39" s="4"/>
      <c r="M39" s="4"/>
      <c r="N39" s="4"/>
      <c r="O39" s="4"/>
      <c r="P39" s="4"/>
      <c r="Q39" s="4"/>
      <c r="R39" s="4"/>
      <c r="S39" s="4">
        <v>1</v>
      </c>
      <c r="T39" s="4"/>
      <c r="U39" s="4"/>
      <c r="V39" s="4"/>
      <c r="W39" s="4">
        <v>2</v>
      </c>
      <c r="X39" s="4"/>
      <c r="Y39" s="4"/>
      <c r="Z39" s="4">
        <v>1</v>
      </c>
      <c r="AA39" s="4"/>
      <c r="AB39" s="4"/>
      <c r="AC39" s="4"/>
      <c r="AD39" s="4"/>
      <c r="AE39" s="4"/>
      <c r="AF39" s="4"/>
      <c r="AG39" s="4"/>
      <c r="AH39" s="4"/>
      <c r="AI39" s="4"/>
      <c r="AJ39" s="52">
        <v>4</v>
      </c>
      <c r="AK39" s="7"/>
    </row>
    <row r="40" spans="1:37" ht="200.1" customHeight="1">
      <c r="A40" s="47">
        <v>29</v>
      </c>
      <c r="B40" s="48" t="s">
        <v>50</v>
      </c>
      <c r="C40" s="48" t="s">
        <v>127</v>
      </c>
      <c r="D40" s="48" t="s">
        <v>140</v>
      </c>
      <c r="E40" s="4"/>
      <c r="F40" s="4"/>
      <c r="G40" s="4"/>
      <c r="H40" s="4"/>
      <c r="I40" s="4"/>
      <c r="J40" s="4"/>
      <c r="K40" s="4"/>
      <c r="L40" s="4"/>
      <c r="M40" s="4"/>
      <c r="N40" s="4"/>
      <c r="O40" s="4">
        <v>1</v>
      </c>
      <c r="P40" s="4"/>
      <c r="Q40" s="4"/>
      <c r="R40" s="4"/>
      <c r="S40" s="4">
        <v>1</v>
      </c>
      <c r="T40" s="4"/>
      <c r="U40" s="4"/>
      <c r="V40" s="4"/>
      <c r="W40" s="4"/>
      <c r="X40" s="4"/>
      <c r="Y40" s="4"/>
      <c r="Z40" s="4">
        <v>1</v>
      </c>
      <c r="AA40" s="4"/>
      <c r="AB40" s="4"/>
      <c r="AC40" s="4"/>
      <c r="AD40" s="4"/>
      <c r="AE40" s="4"/>
      <c r="AF40" s="4"/>
      <c r="AG40" s="4"/>
      <c r="AH40" s="4"/>
      <c r="AI40" s="4"/>
      <c r="AJ40" s="52">
        <v>3</v>
      </c>
      <c r="AK40" s="7"/>
    </row>
    <row r="41" spans="1:37" ht="200.1" customHeight="1">
      <c r="A41" s="47">
        <v>29</v>
      </c>
      <c r="B41" s="48" t="s">
        <v>51</v>
      </c>
      <c r="C41" s="48" t="s">
        <v>127</v>
      </c>
      <c r="D41" s="48" t="s">
        <v>142</v>
      </c>
      <c r="E41" s="4"/>
      <c r="F41" s="4"/>
      <c r="G41" s="4"/>
      <c r="H41" s="4"/>
      <c r="I41" s="4"/>
      <c r="J41" s="4"/>
      <c r="K41" s="4"/>
      <c r="L41" s="4"/>
      <c r="M41" s="4"/>
      <c r="N41" s="4"/>
      <c r="O41" s="4">
        <v>1</v>
      </c>
      <c r="P41" s="4"/>
      <c r="Q41" s="4"/>
      <c r="R41" s="4"/>
      <c r="S41" s="4">
        <v>1</v>
      </c>
      <c r="T41" s="4"/>
      <c r="U41" s="4"/>
      <c r="V41" s="4"/>
      <c r="W41" s="4"/>
      <c r="X41" s="4"/>
      <c r="Y41" s="4"/>
      <c r="Z41" s="4">
        <v>1</v>
      </c>
      <c r="AA41" s="4"/>
      <c r="AB41" s="4"/>
      <c r="AC41" s="4"/>
      <c r="AD41" s="4"/>
      <c r="AE41" s="4"/>
      <c r="AF41" s="4"/>
      <c r="AG41" s="4"/>
      <c r="AH41" s="4"/>
      <c r="AI41" s="4"/>
      <c r="AJ41" s="52">
        <v>3</v>
      </c>
      <c r="AK41" s="7"/>
    </row>
    <row r="42" spans="1:37" ht="200.1" customHeight="1">
      <c r="A42" s="47">
        <v>30</v>
      </c>
      <c r="B42" s="48" t="s">
        <v>52</v>
      </c>
      <c r="C42" s="48" t="s">
        <v>127</v>
      </c>
      <c r="D42" s="48" t="s">
        <v>143</v>
      </c>
      <c r="E42" s="4"/>
      <c r="F42" s="4"/>
      <c r="G42" s="4"/>
      <c r="H42" s="4"/>
      <c r="I42" s="4"/>
      <c r="J42" s="4"/>
      <c r="K42" s="4"/>
      <c r="L42" s="4"/>
      <c r="M42" s="4"/>
      <c r="N42" s="4"/>
      <c r="O42" s="4">
        <v>1</v>
      </c>
      <c r="P42" s="4"/>
      <c r="Q42" s="4"/>
      <c r="R42" s="4"/>
      <c r="S42" s="4"/>
      <c r="T42" s="4"/>
      <c r="U42" s="4"/>
      <c r="V42" s="4"/>
      <c r="W42" s="4"/>
      <c r="X42" s="4"/>
      <c r="Y42" s="4"/>
      <c r="Z42" s="4"/>
      <c r="AA42" s="4"/>
      <c r="AB42" s="4"/>
      <c r="AC42" s="4"/>
      <c r="AD42" s="4"/>
      <c r="AE42" s="4"/>
      <c r="AF42" s="4"/>
      <c r="AG42" s="4"/>
      <c r="AH42" s="4"/>
      <c r="AI42" s="4"/>
      <c r="AJ42" s="52">
        <v>1</v>
      </c>
      <c r="AK42" s="6"/>
    </row>
    <row r="43" spans="1:37" ht="200.1" customHeight="1">
      <c r="A43" s="47">
        <v>30</v>
      </c>
      <c r="B43" s="48" t="s">
        <v>53</v>
      </c>
      <c r="C43" s="48" t="s">
        <v>127</v>
      </c>
      <c r="D43" s="48" t="s">
        <v>142</v>
      </c>
      <c r="E43" s="4"/>
      <c r="F43" s="4"/>
      <c r="G43" s="4"/>
      <c r="H43" s="4"/>
      <c r="I43" s="4"/>
      <c r="J43" s="4"/>
      <c r="K43" s="4"/>
      <c r="L43" s="4"/>
      <c r="M43" s="4"/>
      <c r="N43" s="4"/>
      <c r="O43" s="4"/>
      <c r="P43" s="4"/>
      <c r="Q43" s="4"/>
      <c r="R43" s="4"/>
      <c r="S43" s="4">
        <v>1</v>
      </c>
      <c r="T43" s="4"/>
      <c r="U43" s="4"/>
      <c r="V43" s="4"/>
      <c r="W43" s="4">
        <v>1</v>
      </c>
      <c r="X43" s="4"/>
      <c r="Y43" s="4"/>
      <c r="Z43" s="4"/>
      <c r="AA43" s="4"/>
      <c r="AB43" s="4"/>
      <c r="AC43" s="4"/>
      <c r="AD43" s="4"/>
      <c r="AE43" s="4"/>
      <c r="AF43" s="4"/>
      <c r="AG43" s="4"/>
      <c r="AH43" s="4"/>
      <c r="AI43" s="4"/>
      <c r="AJ43" s="52">
        <v>2</v>
      </c>
      <c r="AK43" s="7"/>
    </row>
    <row r="44" spans="1:37" ht="200.1" customHeight="1">
      <c r="A44" s="47">
        <v>31</v>
      </c>
      <c r="B44" s="48" t="s">
        <v>54</v>
      </c>
      <c r="C44" s="48" t="s">
        <v>127</v>
      </c>
      <c r="D44" s="48" t="s">
        <v>144</v>
      </c>
      <c r="E44" s="4"/>
      <c r="F44" s="4"/>
      <c r="G44" s="4"/>
      <c r="H44" s="4"/>
      <c r="I44" s="4"/>
      <c r="J44" s="4"/>
      <c r="K44" s="4"/>
      <c r="L44" s="4"/>
      <c r="M44" s="4"/>
      <c r="N44" s="4"/>
      <c r="O44" s="4"/>
      <c r="P44" s="4"/>
      <c r="Q44" s="4"/>
      <c r="R44" s="4"/>
      <c r="S44" s="4"/>
      <c r="T44" s="4"/>
      <c r="U44" s="4"/>
      <c r="V44" s="4"/>
      <c r="W44" s="4"/>
      <c r="X44" s="4"/>
      <c r="Y44" s="4"/>
      <c r="Z44" s="4"/>
      <c r="AA44" s="4">
        <v>1</v>
      </c>
      <c r="AB44" s="4"/>
      <c r="AC44" s="4"/>
      <c r="AD44" s="4"/>
      <c r="AE44" s="4"/>
      <c r="AF44" s="4"/>
      <c r="AG44" s="4"/>
      <c r="AH44" s="4"/>
      <c r="AI44" s="4"/>
      <c r="AJ44" s="52">
        <v>1</v>
      </c>
      <c r="AK44" s="6"/>
    </row>
    <row r="45" spans="1:37" ht="200.1" customHeight="1">
      <c r="A45" s="47">
        <v>32</v>
      </c>
      <c r="B45" s="48" t="s">
        <v>55</v>
      </c>
      <c r="C45" s="48" t="s">
        <v>127</v>
      </c>
      <c r="D45" s="48" t="s">
        <v>141</v>
      </c>
      <c r="E45" s="4"/>
      <c r="F45" s="4"/>
      <c r="G45" s="4"/>
      <c r="H45" s="4"/>
      <c r="I45" s="4"/>
      <c r="J45" s="4"/>
      <c r="K45" s="4"/>
      <c r="L45" s="4"/>
      <c r="M45" s="4"/>
      <c r="N45" s="4"/>
      <c r="O45" s="4"/>
      <c r="P45" s="4"/>
      <c r="Q45" s="4"/>
      <c r="R45" s="4"/>
      <c r="S45" s="4"/>
      <c r="T45" s="4"/>
      <c r="U45" s="4"/>
      <c r="V45" s="4"/>
      <c r="W45" s="4"/>
      <c r="X45" s="4"/>
      <c r="Y45" s="4"/>
      <c r="Z45" s="4"/>
      <c r="AA45" s="4">
        <v>1</v>
      </c>
      <c r="AB45" s="4"/>
      <c r="AC45" s="4">
        <v>1</v>
      </c>
      <c r="AD45" s="4"/>
      <c r="AE45" s="4">
        <v>1</v>
      </c>
      <c r="AF45" s="4">
        <v>1</v>
      </c>
      <c r="AG45" s="4"/>
      <c r="AH45" s="4"/>
      <c r="AI45" s="4"/>
      <c r="AJ45" s="52">
        <v>4</v>
      </c>
      <c r="AK45" s="7"/>
    </row>
    <row r="46" spans="1:37" ht="200.1" customHeight="1">
      <c r="A46" s="47">
        <v>33</v>
      </c>
      <c r="B46" s="48" t="s">
        <v>56</v>
      </c>
      <c r="C46" s="48" t="s">
        <v>127</v>
      </c>
      <c r="D46" s="48" t="s">
        <v>139</v>
      </c>
      <c r="E46" s="4"/>
      <c r="F46" s="4"/>
      <c r="G46" s="4"/>
      <c r="H46" s="4"/>
      <c r="I46" s="4"/>
      <c r="J46" s="4"/>
      <c r="K46" s="4"/>
      <c r="L46" s="4"/>
      <c r="M46" s="4"/>
      <c r="N46" s="4"/>
      <c r="O46" s="4"/>
      <c r="P46" s="4"/>
      <c r="Q46" s="4"/>
      <c r="R46" s="4"/>
      <c r="S46" s="4"/>
      <c r="T46" s="4"/>
      <c r="U46" s="4"/>
      <c r="V46" s="4"/>
      <c r="W46" s="4"/>
      <c r="X46" s="4"/>
      <c r="Y46" s="4"/>
      <c r="Z46" s="4"/>
      <c r="AA46" s="4">
        <v>1</v>
      </c>
      <c r="AB46" s="4"/>
      <c r="AC46" s="4">
        <v>1</v>
      </c>
      <c r="AD46" s="4"/>
      <c r="AE46" s="4">
        <v>1</v>
      </c>
      <c r="AF46" s="4">
        <v>1</v>
      </c>
      <c r="AG46" s="4">
        <v>1</v>
      </c>
      <c r="AH46" s="4"/>
      <c r="AI46" s="4"/>
      <c r="AJ46" s="52">
        <v>5</v>
      </c>
      <c r="AK46" s="7"/>
    </row>
    <row r="47" spans="1:37" ht="200.1" customHeight="1">
      <c r="A47" s="47">
        <v>33</v>
      </c>
      <c r="B47" s="48" t="s">
        <v>57</v>
      </c>
      <c r="C47" s="48" t="s">
        <v>127</v>
      </c>
      <c r="D47" s="48" t="s">
        <v>142</v>
      </c>
      <c r="E47" s="4"/>
      <c r="F47" s="4"/>
      <c r="G47" s="4"/>
      <c r="H47" s="4"/>
      <c r="I47" s="4"/>
      <c r="J47" s="4"/>
      <c r="K47" s="4"/>
      <c r="L47" s="4"/>
      <c r="M47" s="4"/>
      <c r="N47" s="4"/>
      <c r="O47" s="4"/>
      <c r="P47" s="4"/>
      <c r="Q47" s="4"/>
      <c r="R47" s="4"/>
      <c r="S47" s="4"/>
      <c r="T47" s="4"/>
      <c r="U47" s="4"/>
      <c r="V47" s="4"/>
      <c r="W47" s="4"/>
      <c r="X47" s="4"/>
      <c r="Y47" s="4"/>
      <c r="Z47" s="4"/>
      <c r="AA47" s="4">
        <v>1</v>
      </c>
      <c r="AB47" s="4"/>
      <c r="AC47" s="4"/>
      <c r="AD47" s="4"/>
      <c r="AE47" s="4">
        <v>2</v>
      </c>
      <c r="AF47" s="4">
        <v>1</v>
      </c>
      <c r="AG47" s="4"/>
      <c r="AH47" s="4"/>
      <c r="AI47" s="4"/>
      <c r="AJ47" s="52">
        <v>4</v>
      </c>
      <c r="AK47" s="7"/>
    </row>
    <row r="48" spans="1:37" ht="200.1" customHeight="1">
      <c r="A48" s="47">
        <v>33</v>
      </c>
      <c r="B48" s="48" t="s">
        <v>58</v>
      </c>
      <c r="C48" s="48" t="s">
        <v>127</v>
      </c>
      <c r="D48" s="48" t="s">
        <v>141</v>
      </c>
      <c r="E48" s="4"/>
      <c r="F48" s="4"/>
      <c r="G48" s="4"/>
      <c r="H48" s="4"/>
      <c r="I48" s="4"/>
      <c r="J48" s="4"/>
      <c r="K48" s="4"/>
      <c r="L48" s="4"/>
      <c r="M48" s="4"/>
      <c r="N48" s="4"/>
      <c r="O48" s="4"/>
      <c r="P48" s="4"/>
      <c r="Q48" s="4"/>
      <c r="R48" s="4"/>
      <c r="S48" s="4"/>
      <c r="T48" s="4"/>
      <c r="U48" s="4"/>
      <c r="V48" s="4"/>
      <c r="W48" s="4"/>
      <c r="X48" s="4"/>
      <c r="Y48" s="4"/>
      <c r="Z48" s="4"/>
      <c r="AA48" s="4">
        <v>1</v>
      </c>
      <c r="AB48" s="4"/>
      <c r="AC48" s="4">
        <v>1</v>
      </c>
      <c r="AD48" s="4"/>
      <c r="AE48" s="4">
        <v>1</v>
      </c>
      <c r="AF48" s="4">
        <v>1</v>
      </c>
      <c r="AG48" s="4"/>
      <c r="AH48" s="4"/>
      <c r="AI48" s="4"/>
      <c r="AJ48" s="52">
        <v>4</v>
      </c>
      <c r="AK48" s="7"/>
    </row>
    <row r="49" spans="1:37" ht="200.1" customHeight="1">
      <c r="A49" s="47">
        <v>34</v>
      </c>
      <c r="B49" s="48" t="s">
        <v>59</v>
      </c>
      <c r="C49" s="48" t="s">
        <v>127</v>
      </c>
      <c r="D49" s="50" t="s">
        <v>144</v>
      </c>
      <c r="Z49" s="4"/>
      <c r="AA49" s="4">
        <v>1</v>
      </c>
      <c r="AB49" s="4"/>
      <c r="AC49" s="4"/>
      <c r="AD49" s="4"/>
      <c r="AE49" s="4">
        <v>1</v>
      </c>
      <c r="AF49" s="4"/>
      <c r="AG49" s="4"/>
      <c r="AH49" s="4"/>
      <c r="AI49" s="4"/>
      <c r="AJ49" s="52">
        <v>2</v>
      </c>
      <c r="AK49" s="7"/>
    </row>
    <row r="50" spans="1:37" ht="200.1" customHeight="1">
      <c r="A50" s="47">
        <v>35</v>
      </c>
      <c r="B50" s="48" t="s">
        <v>60</v>
      </c>
      <c r="C50" s="48" t="s">
        <v>127</v>
      </c>
      <c r="D50" s="50" t="s">
        <v>145</v>
      </c>
      <c r="W50">
        <v>1</v>
      </c>
      <c r="Z50" s="4"/>
      <c r="AA50" s="4"/>
      <c r="AB50" s="4"/>
      <c r="AC50" s="4"/>
      <c r="AD50" s="4"/>
      <c r="AE50" s="4"/>
      <c r="AF50" s="4"/>
      <c r="AG50" s="4"/>
      <c r="AH50" s="4"/>
      <c r="AI50" s="4"/>
      <c r="AJ50" s="52">
        <v>1</v>
      </c>
      <c r="AK50" s="6"/>
    </row>
    <row r="51" spans="1:37" ht="200.1" customHeight="1">
      <c r="A51" s="47">
        <v>35</v>
      </c>
      <c r="B51" s="48" t="s">
        <v>61</v>
      </c>
      <c r="C51" s="48" t="s">
        <v>127</v>
      </c>
      <c r="D51" s="48" t="s">
        <v>146</v>
      </c>
      <c r="E51" s="4"/>
      <c r="F51" s="4"/>
      <c r="G51" s="4"/>
      <c r="H51" s="4"/>
      <c r="I51" s="4"/>
      <c r="J51" s="4"/>
      <c r="K51" s="4"/>
      <c r="L51" s="4"/>
      <c r="M51" s="4"/>
      <c r="N51" s="4"/>
      <c r="O51" s="4">
        <v>1</v>
      </c>
      <c r="P51" s="4"/>
      <c r="Q51" s="4"/>
      <c r="R51" s="4"/>
      <c r="S51" s="4">
        <v>1</v>
      </c>
      <c r="T51" s="4"/>
      <c r="U51" s="4"/>
      <c r="V51" s="4"/>
      <c r="W51" s="4">
        <v>1</v>
      </c>
      <c r="X51" s="4"/>
      <c r="Y51" s="4"/>
      <c r="Z51" s="4">
        <v>1</v>
      </c>
      <c r="AA51" s="4"/>
      <c r="AB51" s="4"/>
      <c r="AC51" s="4"/>
      <c r="AD51" s="4"/>
      <c r="AE51" s="4"/>
      <c r="AF51" s="4"/>
      <c r="AG51" s="4"/>
      <c r="AH51" s="4"/>
      <c r="AI51" s="4"/>
      <c r="AJ51" s="52">
        <v>4</v>
      </c>
      <c r="AK51" s="7"/>
    </row>
    <row r="52" spans="1:37" ht="200.1" customHeight="1">
      <c r="A52" s="47">
        <v>35</v>
      </c>
      <c r="B52" s="48" t="s">
        <v>62</v>
      </c>
      <c r="C52" s="48" t="s">
        <v>127</v>
      </c>
      <c r="D52" s="48" t="s">
        <v>147</v>
      </c>
      <c r="E52" s="4"/>
      <c r="F52" s="4"/>
      <c r="G52" s="4"/>
      <c r="H52" s="4"/>
      <c r="I52" s="4"/>
      <c r="J52" s="4"/>
      <c r="K52" s="4"/>
      <c r="L52" s="4"/>
      <c r="M52" s="4"/>
      <c r="N52" s="4"/>
      <c r="O52" s="4">
        <v>1</v>
      </c>
      <c r="P52" s="4"/>
      <c r="Q52" s="4"/>
      <c r="R52" s="4"/>
      <c r="S52" s="4">
        <v>1</v>
      </c>
      <c r="T52" s="4"/>
      <c r="U52" s="4"/>
      <c r="V52" s="4"/>
      <c r="W52" s="4">
        <v>1</v>
      </c>
      <c r="X52" s="4"/>
      <c r="Y52" s="4"/>
      <c r="Z52" s="4"/>
      <c r="AA52" s="4"/>
      <c r="AB52" s="4"/>
      <c r="AC52" s="4"/>
      <c r="AD52" s="4"/>
      <c r="AE52" s="4"/>
      <c r="AF52" s="4"/>
      <c r="AG52" s="4"/>
      <c r="AH52" s="4"/>
      <c r="AI52" s="4"/>
      <c r="AJ52" s="52">
        <v>3</v>
      </c>
      <c r="AK52" s="7"/>
    </row>
    <row r="53" spans="1:37" ht="200.1" customHeight="1">
      <c r="A53" s="47">
        <v>36</v>
      </c>
      <c r="B53" s="48" t="s">
        <v>63</v>
      </c>
      <c r="C53" s="48" t="s">
        <v>127</v>
      </c>
      <c r="D53" s="48" t="s">
        <v>137</v>
      </c>
      <c r="E53" s="4"/>
      <c r="F53" s="4"/>
      <c r="G53" s="4"/>
      <c r="H53" s="4"/>
      <c r="I53" s="4"/>
      <c r="J53" s="4"/>
      <c r="K53" s="4"/>
      <c r="L53" s="4"/>
      <c r="M53" s="4"/>
      <c r="N53" s="4"/>
      <c r="O53" s="4">
        <v>1</v>
      </c>
      <c r="P53" s="4"/>
      <c r="Q53" s="4"/>
      <c r="R53" s="4"/>
      <c r="S53" s="4">
        <v>1</v>
      </c>
      <c r="T53" s="4"/>
      <c r="U53" s="4"/>
      <c r="V53" s="4"/>
      <c r="W53" s="4"/>
      <c r="X53" s="4"/>
      <c r="Y53" s="4"/>
      <c r="Z53" s="4">
        <v>1</v>
      </c>
      <c r="AA53" s="4"/>
      <c r="AB53" s="4"/>
      <c r="AC53" s="4"/>
      <c r="AD53" s="4"/>
      <c r="AE53" s="4"/>
      <c r="AF53" s="4"/>
      <c r="AG53" s="4"/>
      <c r="AH53" s="4"/>
      <c r="AI53" s="4"/>
      <c r="AJ53" s="52">
        <v>3</v>
      </c>
      <c r="AK53" s="7"/>
    </row>
    <row r="54" spans="1:37" ht="200.1" customHeight="1">
      <c r="A54" s="47">
        <v>37</v>
      </c>
      <c r="B54" s="48" t="s">
        <v>64</v>
      </c>
      <c r="C54" s="48" t="s">
        <v>127</v>
      </c>
      <c r="D54" s="48" t="s">
        <v>148</v>
      </c>
      <c r="E54" s="4"/>
      <c r="F54" s="4"/>
      <c r="G54" s="4"/>
      <c r="H54" s="4"/>
      <c r="I54" s="4"/>
      <c r="J54" s="4"/>
      <c r="K54" s="4"/>
      <c r="L54" s="4"/>
      <c r="M54" s="4"/>
      <c r="N54" s="4"/>
      <c r="O54" s="4"/>
      <c r="P54" s="4"/>
      <c r="Q54" s="4"/>
      <c r="R54" s="4"/>
      <c r="S54" s="4">
        <v>1</v>
      </c>
      <c r="T54" s="4"/>
      <c r="U54" s="4"/>
      <c r="V54" s="4"/>
      <c r="W54" s="4"/>
      <c r="X54" s="4"/>
      <c r="Y54" s="4"/>
      <c r="Z54" s="4">
        <v>1</v>
      </c>
      <c r="AA54" s="4"/>
      <c r="AB54" s="4"/>
      <c r="AC54" s="4"/>
      <c r="AD54" s="4"/>
      <c r="AE54" s="4"/>
      <c r="AF54" s="4"/>
      <c r="AG54" s="4"/>
      <c r="AH54" s="4"/>
      <c r="AI54" s="4"/>
      <c r="AJ54" s="52">
        <v>2</v>
      </c>
      <c r="AK54" s="7"/>
    </row>
    <row r="55" spans="1:37" ht="200.1" customHeight="1">
      <c r="A55" s="47">
        <v>38</v>
      </c>
      <c r="B55" s="48" t="s">
        <v>65</v>
      </c>
      <c r="C55" s="48" t="s">
        <v>127</v>
      </c>
      <c r="D55" s="48" t="s">
        <v>128</v>
      </c>
      <c r="E55" s="4"/>
      <c r="F55" s="4"/>
      <c r="G55" s="4"/>
      <c r="H55" s="4"/>
      <c r="I55" s="4"/>
      <c r="J55" s="4"/>
      <c r="K55" s="4"/>
      <c r="L55" s="4"/>
      <c r="M55" s="4"/>
      <c r="N55" s="4"/>
      <c r="O55" s="4"/>
      <c r="P55" s="4"/>
      <c r="Q55" s="4"/>
      <c r="R55" s="4"/>
      <c r="S55" s="4"/>
      <c r="T55" s="4"/>
      <c r="U55" s="4"/>
      <c r="V55" s="4"/>
      <c r="W55" s="4"/>
      <c r="X55" s="4"/>
      <c r="Y55" s="4"/>
      <c r="Z55" s="4"/>
      <c r="AA55" s="4">
        <v>1</v>
      </c>
      <c r="AB55" s="4"/>
      <c r="AC55" s="4"/>
      <c r="AD55" s="4"/>
      <c r="AE55" s="4"/>
      <c r="AF55" s="4"/>
      <c r="AG55" s="4"/>
      <c r="AH55" s="4"/>
      <c r="AI55" s="4"/>
      <c r="AJ55" s="52">
        <v>1</v>
      </c>
      <c r="AK55" s="6"/>
    </row>
    <row r="56" spans="1:37" ht="200.1" customHeight="1">
      <c r="A56" s="47">
        <v>38</v>
      </c>
      <c r="B56" s="48" t="s">
        <v>66</v>
      </c>
      <c r="C56" s="48" t="s">
        <v>127</v>
      </c>
      <c r="D56" s="48" t="s">
        <v>149</v>
      </c>
      <c r="E56" s="4"/>
      <c r="F56" s="4"/>
      <c r="G56" s="4"/>
      <c r="H56" s="4"/>
      <c r="I56" s="4"/>
      <c r="J56" s="4"/>
      <c r="K56" s="4"/>
      <c r="L56" s="4"/>
      <c r="M56" s="4"/>
      <c r="N56" s="4"/>
      <c r="O56" s="4"/>
      <c r="P56" s="4"/>
      <c r="Q56" s="4"/>
      <c r="R56" s="4"/>
      <c r="S56" s="4"/>
      <c r="T56" s="4"/>
      <c r="U56" s="4"/>
      <c r="V56" s="4"/>
      <c r="W56" s="4"/>
      <c r="X56" s="4"/>
      <c r="Y56" s="4"/>
      <c r="Z56" s="4"/>
      <c r="AA56" s="4"/>
      <c r="AB56" s="4"/>
      <c r="AC56" s="4">
        <v>1</v>
      </c>
      <c r="AD56" s="4"/>
      <c r="AE56" s="4"/>
      <c r="AF56" s="4">
        <v>1</v>
      </c>
      <c r="AG56" s="4"/>
      <c r="AH56" s="4"/>
      <c r="AI56" s="4"/>
      <c r="AJ56" s="52">
        <v>2</v>
      </c>
      <c r="AK56" s="7"/>
    </row>
    <row r="57" spans="1:37" ht="200.1" customHeight="1">
      <c r="A57" s="47">
        <v>38</v>
      </c>
      <c r="B57" s="48" t="s">
        <v>67</v>
      </c>
      <c r="C57" s="48" t="s">
        <v>127</v>
      </c>
      <c r="D57" s="48" t="s">
        <v>137</v>
      </c>
      <c r="E57" s="4"/>
      <c r="F57" s="4"/>
      <c r="G57" s="4"/>
      <c r="H57" s="4"/>
      <c r="I57" s="4"/>
      <c r="J57" s="4"/>
      <c r="K57" s="4"/>
      <c r="L57" s="4"/>
      <c r="M57" s="4"/>
      <c r="N57" s="4"/>
      <c r="O57" s="4"/>
      <c r="P57" s="4"/>
      <c r="Q57" s="4"/>
      <c r="R57" s="4"/>
      <c r="S57" s="4"/>
      <c r="T57" s="4"/>
      <c r="U57" s="4"/>
      <c r="V57" s="4"/>
      <c r="W57" s="4"/>
      <c r="X57" s="4"/>
      <c r="Y57" s="4"/>
      <c r="Z57" s="4"/>
      <c r="AA57" s="4"/>
      <c r="AB57" s="4"/>
      <c r="AC57" s="4">
        <v>1</v>
      </c>
      <c r="AD57" s="4"/>
      <c r="AE57" s="4"/>
      <c r="AF57" s="4">
        <v>1</v>
      </c>
      <c r="AG57" s="4"/>
      <c r="AH57" s="4"/>
      <c r="AI57" s="4"/>
      <c r="AJ57" s="52">
        <v>2</v>
      </c>
      <c r="AK57" s="7"/>
    </row>
    <row r="58" spans="1:37" ht="200.1" customHeight="1">
      <c r="A58" s="47">
        <v>38</v>
      </c>
      <c r="B58" s="48" t="s">
        <v>68</v>
      </c>
      <c r="C58" s="48" t="s">
        <v>127</v>
      </c>
      <c r="D58" s="48" t="s">
        <v>150</v>
      </c>
      <c r="E58" s="4"/>
      <c r="F58" s="4"/>
      <c r="G58" s="4"/>
      <c r="H58" s="4"/>
      <c r="I58" s="4"/>
      <c r="J58" s="4"/>
      <c r="K58" s="4"/>
      <c r="L58" s="4"/>
      <c r="M58" s="4"/>
      <c r="N58" s="4"/>
      <c r="O58" s="4"/>
      <c r="P58" s="4"/>
      <c r="Q58" s="4"/>
      <c r="R58" s="4"/>
      <c r="S58" s="4"/>
      <c r="T58" s="4"/>
      <c r="U58" s="4"/>
      <c r="V58" s="4"/>
      <c r="W58" s="4"/>
      <c r="X58" s="4"/>
      <c r="Y58" s="4"/>
      <c r="Z58" s="4"/>
      <c r="AA58" s="4"/>
      <c r="AB58" s="4"/>
      <c r="AC58" s="4"/>
      <c r="AD58" s="4"/>
      <c r="AE58" s="4">
        <v>1</v>
      </c>
      <c r="AF58" s="4"/>
      <c r="AG58" s="4"/>
      <c r="AH58" s="4"/>
      <c r="AI58" s="4"/>
      <c r="AJ58" s="52">
        <v>1</v>
      </c>
      <c r="AK58" s="6"/>
    </row>
    <row r="59" spans="1:37" ht="200.1" customHeight="1">
      <c r="A59" s="47">
        <v>39</v>
      </c>
      <c r="B59" s="48" t="s">
        <v>69</v>
      </c>
      <c r="C59" s="48" t="s">
        <v>127</v>
      </c>
      <c r="D59" s="48" t="s">
        <v>130</v>
      </c>
      <c r="E59" s="4"/>
      <c r="F59" s="4"/>
      <c r="G59" s="4"/>
      <c r="H59" s="4"/>
      <c r="I59" s="4"/>
      <c r="J59" s="4"/>
      <c r="K59" s="4"/>
      <c r="L59" s="4"/>
      <c r="M59" s="4"/>
      <c r="N59" s="4"/>
      <c r="O59" s="4"/>
      <c r="P59" s="4"/>
      <c r="Q59" s="4"/>
      <c r="R59" s="4"/>
      <c r="S59" s="4"/>
      <c r="T59" s="4"/>
      <c r="U59" s="4"/>
      <c r="V59" s="4"/>
      <c r="W59" s="4"/>
      <c r="X59" s="4"/>
      <c r="Y59" s="4"/>
      <c r="Z59" s="4"/>
      <c r="AA59" s="4">
        <v>1</v>
      </c>
      <c r="AB59" s="4"/>
      <c r="AC59" s="4">
        <v>1</v>
      </c>
      <c r="AD59" s="4"/>
      <c r="AE59" s="4"/>
      <c r="AF59" s="4">
        <v>1</v>
      </c>
      <c r="AG59" s="4"/>
      <c r="AH59" s="4"/>
      <c r="AI59" s="4"/>
      <c r="AJ59" s="52">
        <v>3</v>
      </c>
      <c r="AK59" s="7"/>
    </row>
    <row r="60" spans="1:37" ht="200.1" customHeight="1">
      <c r="A60" s="47">
        <v>39</v>
      </c>
      <c r="B60" s="48" t="s">
        <v>70</v>
      </c>
      <c r="C60" s="48" t="s">
        <v>127</v>
      </c>
      <c r="D60" s="48" t="s">
        <v>149</v>
      </c>
      <c r="E60" s="4"/>
      <c r="F60" s="4"/>
      <c r="G60" s="4"/>
      <c r="H60" s="4"/>
      <c r="I60" s="4"/>
      <c r="J60" s="4"/>
      <c r="K60" s="4"/>
      <c r="L60" s="4"/>
      <c r="M60" s="4"/>
      <c r="N60" s="4"/>
      <c r="O60" s="4"/>
      <c r="P60" s="4"/>
      <c r="Q60" s="4"/>
      <c r="R60" s="4"/>
      <c r="S60" s="4"/>
      <c r="T60" s="4"/>
      <c r="U60" s="4"/>
      <c r="V60" s="4"/>
      <c r="W60" s="4"/>
      <c r="X60" s="4"/>
      <c r="Y60" s="4"/>
      <c r="Z60" s="4"/>
      <c r="AA60" s="4"/>
      <c r="AB60" s="4"/>
      <c r="AC60" s="4"/>
      <c r="AD60" s="4"/>
      <c r="AE60" s="4"/>
      <c r="AF60" s="4">
        <v>1</v>
      </c>
      <c r="AG60" s="4">
        <v>1</v>
      </c>
      <c r="AH60" s="4"/>
      <c r="AI60" s="4"/>
      <c r="AJ60" s="52">
        <v>2</v>
      </c>
      <c r="AK60" s="7"/>
    </row>
    <row r="61" spans="1:37" ht="200.1" customHeight="1">
      <c r="A61" s="47">
        <v>39</v>
      </c>
      <c r="B61" s="48" t="s">
        <v>71</v>
      </c>
      <c r="C61" s="48" t="s">
        <v>127</v>
      </c>
      <c r="D61" s="48" t="s">
        <v>137</v>
      </c>
      <c r="E61" s="4"/>
      <c r="F61" s="4"/>
      <c r="G61" s="4"/>
      <c r="H61" s="4"/>
      <c r="I61" s="4"/>
      <c r="J61" s="4"/>
      <c r="K61" s="4"/>
      <c r="L61" s="4"/>
      <c r="M61" s="4"/>
      <c r="N61" s="4"/>
      <c r="O61" s="4"/>
      <c r="P61" s="4"/>
      <c r="Q61" s="4"/>
      <c r="R61" s="4"/>
      <c r="S61" s="4"/>
      <c r="T61" s="4"/>
      <c r="U61" s="4"/>
      <c r="V61" s="4"/>
      <c r="W61" s="4"/>
      <c r="X61" s="4"/>
      <c r="Y61" s="4"/>
      <c r="Z61" s="4"/>
      <c r="AA61" s="4"/>
      <c r="AB61" s="4"/>
      <c r="AC61" s="4"/>
      <c r="AD61" s="4"/>
      <c r="AE61" s="4">
        <v>1</v>
      </c>
      <c r="AF61" s="4"/>
      <c r="AG61" s="4"/>
      <c r="AH61" s="4"/>
      <c r="AI61" s="4"/>
      <c r="AJ61" s="52">
        <v>1</v>
      </c>
      <c r="AK61" s="6"/>
    </row>
    <row r="62" spans="1:37" ht="200.1" customHeight="1">
      <c r="A62" s="47">
        <v>40</v>
      </c>
      <c r="B62" s="48" t="s">
        <v>72</v>
      </c>
      <c r="C62" s="48" t="s">
        <v>127</v>
      </c>
      <c r="D62" s="48" t="s">
        <v>130</v>
      </c>
      <c r="E62" s="4"/>
      <c r="F62" s="4"/>
      <c r="G62" s="4"/>
      <c r="H62" s="4"/>
      <c r="I62" s="4"/>
      <c r="J62" s="4"/>
      <c r="K62" s="4"/>
      <c r="L62" s="4"/>
      <c r="M62" s="4"/>
      <c r="N62" s="4"/>
      <c r="O62" s="4"/>
      <c r="P62" s="4"/>
      <c r="Q62" s="4"/>
      <c r="R62" s="4"/>
      <c r="S62" s="4"/>
      <c r="T62" s="4"/>
      <c r="U62" s="4"/>
      <c r="V62" s="4"/>
      <c r="W62" s="4"/>
      <c r="X62" s="4"/>
      <c r="Y62" s="4"/>
      <c r="Z62" s="4"/>
      <c r="AA62" s="4">
        <v>1</v>
      </c>
      <c r="AB62" s="4"/>
      <c r="AC62" s="4">
        <v>1</v>
      </c>
      <c r="AD62" s="4"/>
      <c r="AE62" s="4">
        <v>1</v>
      </c>
      <c r="AF62" s="4">
        <v>1</v>
      </c>
      <c r="AG62" s="4">
        <v>1</v>
      </c>
      <c r="AH62" s="4"/>
      <c r="AI62" s="4"/>
      <c r="AJ62" s="52">
        <v>5</v>
      </c>
      <c r="AK62" s="7"/>
    </row>
    <row r="63" spans="1:37" ht="200.1" customHeight="1">
      <c r="A63" s="47">
        <v>40</v>
      </c>
      <c r="B63" s="48" t="s">
        <v>73</v>
      </c>
      <c r="C63" s="48" t="s">
        <v>127</v>
      </c>
      <c r="D63" s="48" t="s">
        <v>149</v>
      </c>
      <c r="E63" s="4"/>
      <c r="F63" s="4"/>
      <c r="G63" s="4"/>
      <c r="H63" s="4"/>
      <c r="I63" s="4"/>
      <c r="J63" s="4"/>
      <c r="K63" s="4"/>
      <c r="L63" s="4"/>
      <c r="M63" s="4"/>
      <c r="N63" s="4"/>
      <c r="O63" s="4"/>
      <c r="P63" s="4"/>
      <c r="Q63" s="4"/>
      <c r="R63" s="4"/>
      <c r="S63" s="4"/>
      <c r="T63" s="4"/>
      <c r="U63" s="4"/>
      <c r="V63" s="4"/>
      <c r="W63" s="4"/>
      <c r="X63" s="4"/>
      <c r="Y63" s="4"/>
      <c r="Z63" s="4"/>
      <c r="AA63" s="4"/>
      <c r="AB63" s="4"/>
      <c r="AC63" s="4"/>
      <c r="AD63" s="4"/>
      <c r="AE63" s="4"/>
      <c r="AF63" s="4">
        <v>1</v>
      </c>
      <c r="AG63" s="4">
        <v>1</v>
      </c>
      <c r="AH63" s="4"/>
      <c r="AI63" s="4"/>
      <c r="AJ63" s="52">
        <v>2</v>
      </c>
      <c r="AK63" s="7"/>
    </row>
    <row r="64" spans="1:37" ht="200.1" customHeight="1">
      <c r="A64" s="47">
        <v>41</v>
      </c>
      <c r="B64" s="48" t="s">
        <v>74</v>
      </c>
      <c r="C64" s="48" t="s">
        <v>127</v>
      </c>
      <c r="D64" s="48" t="s">
        <v>151</v>
      </c>
      <c r="E64" s="4"/>
      <c r="F64" s="4"/>
      <c r="G64" s="4"/>
      <c r="H64" s="4"/>
      <c r="I64" s="4"/>
      <c r="J64" s="4"/>
      <c r="K64" s="4"/>
      <c r="L64" s="4"/>
      <c r="M64" s="4"/>
      <c r="N64" s="4"/>
      <c r="O64" s="4"/>
      <c r="P64" s="4"/>
      <c r="Q64" s="4"/>
      <c r="R64" s="4"/>
      <c r="S64" s="4"/>
      <c r="T64" s="4"/>
      <c r="U64" s="4"/>
      <c r="V64" s="4"/>
      <c r="W64" s="4"/>
      <c r="X64" s="4"/>
      <c r="Y64" s="4"/>
      <c r="Z64" s="4"/>
      <c r="AA64" s="4"/>
      <c r="AB64" s="4"/>
      <c r="AC64" s="4"/>
      <c r="AD64" s="4"/>
      <c r="AE64" s="4">
        <v>1</v>
      </c>
      <c r="AF64" s="4"/>
      <c r="AG64" s="4"/>
      <c r="AH64" s="4"/>
      <c r="AI64" s="4"/>
      <c r="AJ64" s="52">
        <v>1</v>
      </c>
      <c r="AK64" s="6"/>
    </row>
    <row r="65" spans="1:37" ht="200.1" customHeight="1">
      <c r="A65" s="47">
        <v>42</v>
      </c>
      <c r="B65" s="48" t="s">
        <v>75</v>
      </c>
      <c r="C65" s="48" t="s">
        <v>127</v>
      </c>
      <c r="D65" s="48" t="s">
        <v>128</v>
      </c>
      <c r="E65" s="4"/>
      <c r="F65" s="4"/>
      <c r="G65" s="4"/>
      <c r="H65" s="4"/>
      <c r="I65" s="4"/>
      <c r="J65" s="4"/>
      <c r="K65" s="4"/>
      <c r="L65" s="4"/>
      <c r="M65" s="4"/>
      <c r="N65" s="4"/>
      <c r="O65" s="4"/>
      <c r="P65" s="4"/>
      <c r="Q65" s="4"/>
      <c r="R65" s="4"/>
      <c r="S65" s="4"/>
      <c r="T65" s="4"/>
      <c r="U65" s="4"/>
      <c r="V65" s="4"/>
      <c r="W65" s="4"/>
      <c r="X65" s="4"/>
      <c r="Y65" s="4"/>
      <c r="Z65" s="4"/>
      <c r="AA65" s="4">
        <v>1</v>
      </c>
      <c r="AB65" s="4"/>
      <c r="AC65" s="4">
        <v>1</v>
      </c>
      <c r="AD65" s="4"/>
      <c r="AE65" s="4">
        <v>1</v>
      </c>
      <c r="AF65" s="4"/>
      <c r="AG65" s="4"/>
      <c r="AH65" s="4"/>
      <c r="AI65" s="4"/>
      <c r="AJ65" s="52">
        <v>3</v>
      </c>
      <c r="AK65" s="7"/>
    </row>
    <row r="66" spans="1:37" ht="200.1" customHeight="1">
      <c r="A66" s="47">
        <v>42</v>
      </c>
      <c r="B66" s="48" t="s">
        <v>76</v>
      </c>
      <c r="C66" s="48" t="s">
        <v>127</v>
      </c>
      <c r="D66" s="48" t="s">
        <v>152</v>
      </c>
      <c r="E66" s="4"/>
      <c r="F66" s="4"/>
      <c r="G66" s="4"/>
      <c r="H66" s="4"/>
      <c r="I66" s="4"/>
      <c r="J66" s="4"/>
      <c r="K66" s="4"/>
      <c r="L66" s="4"/>
      <c r="M66" s="4"/>
      <c r="N66" s="4"/>
      <c r="O66" s="4"/>
      <c r="P66" s="4"/>
      <c r="Q66" s="4"/>
      <c r="R66" s="4"/>
      <c r="S66" s="4"/>
      <c r="T66" s="4"/>
      <c r="U66" s="4"/>
      <c r="V66" s="4"/>
      <c r="W66" s="4"/>
      <c r="X66" s="4"/>
      <c r="Y66" s="4"/>
      <c r="Z66" s="4"/>
      <c r="AA66" s="4">
        <v>1</v>
      </c>
      <c r="AB66" s="4"/>
      <c r="AC66" s="4"/>
      <c r="AD66" s="4"/>
      <c r="AE66" s="4">
        <v>1</v>
      </c>
      <c r="AF66" s="4"/>
      <c r="AG66" s="4"/>
      <c r="AH66" s="4"/>
      <c r="AI66" s="4"/>
      <c r="AJ66" s="52">
        <v>2</v>
      </c>
      <c r="AK66" s="7"/>
    </row>
    <row r="67" spans="1:37" ht="200.1" customHeight="1">
      <c r="A67" s="47">
        <v>43</v>
      </c>
      <c r="B67" s="48" t="s">
        <v>77</v>
      </c>
      <c r="C67" s="48" t="s">
        <v>127</v>
      </c>
      <c r="D67" s="48" t="s">
        <v>130</v>
      </c>
      <c r="E67" s="4"/>
      <c r="F67" s="4"/>
      <c r="G67" s="4"/>
      <c r="H67" s="4"/>
      <c r="I67" s="4"/>
      <c r="J67" s="4"/>
      <c r="K67" s="4"/>
      <c r="L67" s="4"/>
      <c r="M67" s="4"/>
      <c r="N67" s="4"/>
      <c r="O67" s="4"/>
      <c r="P67" s="4"/>
      <c r="Q67" s="4"/>
      <c r="R67" s="4"/>
      <c r="S67" s="4"/>
      <c r="T67" s="4"/>
      <c r="U67" s="4"/>
      <c r="V67" s="4"/>
      <c r="W67" s="4"/>
      <c r="X67" s="4"/>
      <c r="Y67" s="4"/>
      <c r="Z67" s="4"/>
      <c r="AA67" s="4"/>
      <c r="AB67" s="4"/>
      <c r="AC67" s="4"/>
      <c r="AD67" s="4"/>
      <c r="AE67" s="4">
        <v>1</v>
      </c>
      <c r="AF67" s="4"/>
      <c r="AG67" s="4">
        <v>1</v>
      </c>
      <c r="AH67" s="4"/>
      <c r="AI67" s="4"/>
      <c r="AJ67" s="52">
        <v>2</v>
      </c>
      <c r="AK67" s="7"/>
    </row>
    <row r="68" spans="1:37" ht="200.1" customHeight="1">
      <c r="A68" s="47">
        <v>44</v>
      </c>
      <c r="B68" s="48" t="s">
        <v>78</v>
      </c>
      <c r="C68" s="48" t="s">
        <v>127</v>
      </c>
      <c r="D68" s="48" t="s">
        <v>153</v>
      </c>
      <c r="E68" s="4"/>
      <c r="F68" s="4"/>
      <c r="G68" s="4"/>
      <c r="H68" s="4"/>
      <c r="I68" s="4"/>
      <c r="J68" s="4"/>
      <c r="K68" s="4"/>
      <c r="L68" s="4"/>
      <c r="M68" s="4"/>
      <c r="N68" s="4"/>
      <c r="O68" s="4"/>
      <c r="P68" s="4"/>
      <c r="Q68" s="4"/>
      <c r="R68" s="4"/>
      <c r="S68" s="4"/>
      <c r="T68" s="4"/>
      <c r="U68" s="4"/>
      <c r="V68" s="4"/>
      <c r="W68" s="4"/>
      <c r="X68" s="4"/>
      <c r="Y68" s="4"/>
      <c r="Z68" s="4"/>
      <c r="AA68" s="4">
        <v>1</v>
      </c>
      <c r="AB68" s="4"/>
      <c r="AC68" s="4">
        <v>1</v>
      </c>
      <c r="AD68" s="4"/>
      <c r="AE68" s="4"/>
      <c r="AF68" s="4">
        <v>1</v>
      </c>
      <c r="AG68" s="4">
        <v>1</v>
      </c>
      <c r="AH68" s="4"/>
      <c r="AI68" s="4"/>
      <c r="AJ68" s="52">
        <v>4</v>
      </c>
      <c r="AK68" s="7"/>
    </row>
    <row r="69" spans="1:37" ht="200.1" customHeight="1">
      <c r="A69" s="47">
        <v>44</v>
      </c>
      <c r="B69" s="48" t="s">
        <v>79</v>
      </c>
      <c r="C69" s="48" t="s">
        <v>127</v>
      </c>
      <c r="D69" s="48" t="s">
        <v>152</v>
      </c>
      <c r="E69" s="4"/>
      <c r="F69" s="4"/>
      <c r="G69" s="4"/>
      <c r="H69" s="4"/>
      <c r="I69" s="4"/>
      <c r="J69" s="4"/>
      <c r="K69" s="4"/>
      <c r="L69" s="4"/>
      <c r="M69" s="4"/>
      <c r="N69" s="4"/>
      <c r="O69" s="4"/>
      <c r="P69" s="4"/>
      <c r="Q69" s="4"/>
      <c r="R69" s="4"/>
      <c r="S69" s="4"/>
      <c r="T69" s="4"/>
      <c r="U69" s="4"/>
      <c r="V69" s="4"/>
      <c r="W69" s="4"/>
      <c r="X69" s="4"/>
      <c r="Y69" s="4"/>
      <c r="Z69" s="4"/>
      <c r="AA69" s="4"/>
      <c r="AB69" s="4"/>
      <c r="AC69" s="4"/>
      <c r="AD69" s="4"/>
      <c r="AE69" s="4"/>
      <c r="AF69" s="4">
        <v>1</v>
      </c>
      <c r="AG69" s="4"/>
      <c r="AH69" s="4"/>
      <c r="AI69" s="4"/>
      <c r="AJ69" s="52">
        <v>1</v>
      </c>
      <c r="AK69" s="6"/>
    </row>
    <row r="70" spans="1:37" ht="200.1" customHeight="1">
      <c r="A70" s="47">
        <v>45</v>
      </c>
      <c r="B70" s="48" t="s">
        <v>80</v>
      </c>
      <c r="C70" s="48" t="s">
        <v>127</v>
      </c>
      <c r="D70" s="48" t="s">
        <v>132</v>
      </c>
      <c r="E70" s="4"/>
      <c r="F70" s="4"/>
      <c r="G70" s="4"/>
      <c r="H70" s="4"/>
      <c r="I70" s="4"/>
      <c r="J70" s="4"/>
      <c r="K70" s="4"/>
      <c r="L70" s="4"/>
      <c r="M70" s="4"/>
      <c r="N70" s="4"/>
      <c r="O70" s="4"/>
      <c r="P70" s="4"/>
      <c r="Q70" s="4"/>
      <c r="R70" s="4"/>
      <c r="S70" s="4"/>
      <c r="T70" s="4"/>
      <c r="U70" s="4"/>
      <c r="V70" s="4"/>
      <c r="W70" s="4"/>
      <c r="X70" s="4">
        <v>1</v>
      </c>
      <c r="Y70" s="4"/>
      <c r="Z70" s="4">
        <v>1</v>
      </c>
      <c r="AA70" s="4"/>
      <c r="AB70" s="4"/>
      <c r="AC70" s="4"/>
      <c r="AD70" s="4"/>
      <c r="AE70" s="4"/>
      <c r="AF70" s="4"/>
      <c r="AG70" s="4"/>
      <c r="AH70" s="4"/>
      <c r="AI70" s="4"/>
      <c r="AJ70" s="52">
        <v>2</v>
      </c>
      <c r="AK70" s="7"/>
    </row>
    <row r="71" spans="1:37" ht="200.1" customHeight="1">
      <c r="A71" s="47">
        <v>45</v>
      </c>
      <c r="B71" s="48" t="s">
        <v>81</v>
      </c>
      <c r="C71" s="48" t="s">
        <v>127</v>
      </c>
      <c r="D71" s="48" t="s">
        <v>132</v>
      </c>
      <c r="E71" s="4"/>
      <c r="F71" s="4"/>
      <c r="G71" s="4"/>
      <c r="H71" s="4"/>
      <c r="I71" s="4"/>
      <c r="J71" s="4"/>
      <c r="K71" s="4"/>
      <c r="L71" s="4"/>
      <c r="M71" s="4"/>
      <c r="N71" s="4"/>
      <c r="O71" s="4">
        <v>1</v>
      </c>
      <c r="P71" s="4"/>
      <c r="Q71" s="4"/>
      <c r="R71" s="4"/>
      <c r="S71" s="4">
        <v>1</v>
      </c>
      <c r="T71" s="4"/>
      <c r="U71" s="4"/>
      <c r="V71" s="4"/>
      <c r="W71" s="4">
        <v>1</v>
      </c>
      <c r="X71" s="4"/>
      <c r="Y71" s="4"/>
      <c r="Z71" s="4"/>
      <c r="AA71" s="4"/>
      <c r="AB71" s="4"/>
      <c r="AC71" s="4"/>
      <c r="AD71" s="4"/>
      <c r="AE71" s="4"/>
      <c r="AF71" s="4"/>
      <c r="AG71" s="4"/>
      <c r="AH71" s="4"/>
      <c r="AI71" s="4"/>
      <c r="AJ71" s="52">
        <v>3</v>
      </c>
      <c r="AK71" s="7"/>
    </row>
    <row r="72" spans="1:37" ht="200.1" customHeight="1">
      <c r="A72" s="47">
        <v>46</v>
      </c>
      <c r="B72" s="48" t="s">
        <v>82</v>
      </c>
      <c r="C72" s="48" t="s">
        <v>127</v>
      </c>
      <c r="D72" s="48" t="s">
        <v>154</v>
      </c>
      <c r="E72" s="4"/>
      <c r="F72" s="4"/>
      <c r="G72" s="4"/>
      <c r="H72" s="4"/>
      <c r="I72" s="4"/>
      <c r="J72" s="4"/>
      <c r="K72" s="4"/>
      <c r="L72" s="4"/>
      <c r="M72" s="4"/>
      <c r="N72" s="4"/>
      <c r="O72" s="4"/>
      <c r="P72" s="4"/>
      <c r="Q72" s="4"/>
      <c r="R72" s="4"/>
      <c r="S72" s="4"/>
      <c r="T72" s="4"/>
      <c r="U72" s="4"/>
      <c r="V72" s="4"/>
      <c r="W72" s="4"/>
      <c r="X72" s="4"/>
      <c r="Y72" s="4"/>
      <c r="Z72" s="4"/>
      <c r="AA72" s="4">
        <v>1</v>
      </c>
      <c r="AB72" s="4"/>
      <c r="AC72" s="4">
        <v>2</v>
      </c>
      <c r="AD72" s="4"/>
      <c r="AE72" s="4"/>
      <c r="AF72" s="4">
        <v>1</v>
      </c>
      <c r="AG72" s="4"/>
      <c r="AH72" s="4"/>
      <c r="AI72" s="4"/>
      <c r="AJ72" s="52">
        <v>4</v>
      </c>
      <c r="AK72" s="7"/>
    </row>
    <row r="73" spans="1:37" ht="200.1" customHeight="1">
      <c r="A73" s="47">
        <v>46</v>
      </c>
      <c r="B73" s="48" t="s">
        <v>83</v>
      </c>
      <c r="C73" s="48" t="s">
        <v>127</v>
      </c>
      <c r="D73" s="48" t="s">
        <v>155</v>
      </c>
      <c r="E73" s="4"/>
      <c r="F73" s="4"/>
      <c r="G73" s="4"/>
      <c r="H73" s="4"/>
      <c r="I73" s="4"/>
      <c r="J73" s="4"/>
      <c r="K73" s="4"/>
      <c r="L73" s="4"/>
      <c r="M73" s="4"/>
      <c r="N73" s="4"/>
      <c r="O73" s="4"/>
      <c r="P73" s="4"/>
      <c r="Q73" s="4"/>
      <c r="R73" s="4"/>
      <c r="S73" s="4"/>
      <c r="T73" s="4"/>
      <c r="U73" s="4"/>
      <c r="V73" s="4"/>
      <c r="W73" s="4"/>
      <c r="X73" s="4"/>
      <c r="Y73" s="4"/>
      <c r="Z73" s="4"/>
      <c r="AA73" s="4">
        <v>1</v>
      </c>
      <c r="AB73" s="4"/>
      <c r="AC73" s="4"/>
      <c r="AD73" s="4"/>
      <c r="AE73" s="4"/>
      <c r="AF73" s="4">
        <v>1</v>
      </c>
      <c r="AG73" s="4">
        <v>1</v>
      </c>
      <c r="AH73" s="4"/>
      <c r="AI73" s="4"/>
      <c r="AJ73" s="52">
        <v>3</v>
      </c>
      <c r="AK73" s="7"/>
    </row>
    <row r="74" spans="1:37" ht="200.1" customHeight="1">
      <c r="A74" s="47">
        <v>47</v>
      </c>
      <c r="B74" s="48" t="s">
        <v>84</v>
      </c>
      <c r="C74" s="48" t="s">
        <v>127</v>
      </c>
      <c r="D74" s="48" t="s">
        <v>154</v>
      </c>
      <c r="E74" s="4"/>
      <c r="F74" s="4"/>
      <c r="G74" s="4"/>
      <c r="H74" s="4"/>
      <c r="I74" s="4"/>
      <c r="J74" s="4"/>
      <c r="K74" s="4"/>
      <c r="L74" s="4"/>
      <c r="M74" s="4"/>
      <c r="N74" s="4"/>
      <c r="O74" s="4"/>
      <c r="P74" s="4"/>
      <c r="Q74" s="4"/>
      <c r="R74" s="4"/>
      <c r="S74" s="4">
        <v>1</v>
      </c>
      <c r="T74" s="4"/>
      <c r="U74" s="4"/>
      <c r="V74" s="4"/>
      <c r="W74" s="4"/>
      <c r="X74" s="4"/>
      <c r="Y74" s="4"/>
      <c r="Z74" s="4">
        <v>1</v>
      </c>
      <c r="AA74" s="4">
        <v>1</v>
      </c>
      <c r="AB74" s="4"/>
      <c r="AC74" s="4"/>
      <c r="AD74" s="4"/>
      <c r="AE74" s="4"/>
      <c r="AF74" s="4"/>
      <c r="AG74" s="4"/>
      <c r="AH74" s="4"/>
      <c r="AI74" s="4"/>
      <c r="AJ74" s="52">
        <v>3</v>
      </c>
      <c r="AK74" s="7"/>
    </row>
    <row r="75" spans="1:37" ht="200.1" customHeight="1">
      <c r="A75" s="47">
        <v>47</v>
      </c>
      <c r="B75" s="48" t="s">
        <v>85</v>
      </c>
      <c r="C75" s="48" t="s">
        <v>127</v>
      </c>
      <c r="D75" s="48" t="s">
        <v>156</v>
      </c>
      <c r="E75" s="4"/>
      <c r="F75" s="4"/>
      <c r="G75" s="4"/>
      <c r="H75" s="4"/>
      <c r="I75" s="4"/>
      <c r="J75" s="4"/>
      <c r="K75" s="4"/>
      <c r="L75" s="4"/>
      <c r="M75" s="4"/>
      <c r="N75" s="4"/>
      <c r="O75" s="4"/>
      <c r="P75" s="4"/>
      <c r="Q75" s="4"/>
      <c r="R75" s="4"/>
      <c r="S75" s="4"/>
      <c r="T75" s="4"/>
      <c r="U75" s="4"/>
      <c r="V75" s="4"/>
      <c r="W75" s="4">
        <v>1</v>
      </c>
      <c r="X75" s="4"/>
      <c r="Y75" s="4"/>
      <c r="Z75" s="4"/>
      <c r="AA75" s="4"/>
      <c r="AB75" s="4"/>
      <c r="AC75" s="4"/>
      <c r="AD75" s="4"/>
      <c r="AE75" s="4"/>
      <c r="AF75" s="4"/>
      <c r="AG75" s="4"/>
      <c r="AH75" s="4"/>
      <c r="AI75" s="4"/>
      <c r="AJ75" s="52">
        <v>1</v>
      </c>
      <c r="AK75" s="6"/>
    </row>
    <row r="76" spans="1:37" ht="200.1" customHeight="1">
      <c r="A76" s="47">
        <v>48</v>
      </c>
      <c r="B76" s="48" t="s">
        <v>86</v>
      </c>
      <c r="C76" s="48" t="s">
        <v>127</v>
      </c>
      <c r="D76" s="48" t="s">
        <v>156</v>
      </c>
      <c r="E76" s="4"/>
      <c r="F76" s="4"/>
      <c r="G76" s="4"/>
      <c r="H76" s="4"/>
      <c r="I76" s="4"/>
      <c r="J76" s="4"/>
      <c r="K76" s="4"/>
      <c r="L76" s="4"/>
      <c r="M76" s="4"/>
      <c r="N76" s="4"/>
      <c r="O76" s="4"/>
      <c r="P76" s="4"/>
      <c r="Q76" s="4"/>
      <c r="R76" s="4"/>
      <c r="S76" s="4">
        <v>1</v>
      </c>
      <c r="T76" s="4"/>
      <c r="U76" s="4"/>
      <c r="V76" s="4"/>
      <c r="W76" s="4"/>
      <c r="X76" s="4"/>
      <c r="Y76" s="4"/>
      <c r="Z76" s="4"/>
      <c r="AA76" s="4">
        <v>1</v>
      </c>
      <c r="AB76" s="4"/>
      <c r="AC76" s="4"/>
      <c r="AD76" s="4"/>
      <c r="AE76" s="4"/>
      <c r="AF76" s="4"/>
      <c r="AG76" s="4"/>
      <c r="AH76" s="4"/>
      <c r="AI76" s="4"/>
      <c r="AJ76" s="52">
        <v>2</v>
      </c>
      <c r="AK76" s="7"/>
    </row>
    <row r="77" spans="1:37" ht="200.1" customHeight="1">
      <c r="A77" s="47">
        <v>49</v>
      </c>
      <c r="B77" s="48" t="s">
        <v>87</v>
      </c>
      <c r="C77" s="48" t="s">
        <v>127</v>
      </c>
      <c r="D77" s="48" t="s">
        <v>132</v>
      </c>
      <c r="E77" s="4"/>
      <c r="F77" s="4"/>
      <c r="G77" s="4"/>
      <c r="H77" s="4"/>
      <c r="I77" s="4"/>
      <c r="J77" s="4"/>
      <c r="K77" s="4"/>
      <c r="L77" s="4"/>
      <c r="M77" s="4"/>
      <c r="N77" s="4"/>
      <c r="O77" s="4"/>
      <c r="P77" s="4"/>
      <c r="Q77" s="4"/>
      <c r="R77" s="4"/>
      <c r="S77" s="4"/>
      <c r="T77" s="4"/>
      <c r="U77" s="4"/>
      <c r="V77" s="4"/>
      <c r="W77" s="4"/>
      <c r="X77" s="4"/>
      <c r="Y77" s="4"/>
      <c r="Z77" s="4"/>
      <c r="AA77" s="4"/>
      <c r="AB77" s="4"/>
      <c r="AC77" s="4"/>
      <c r="AD77" s="4"/>
      <c r="AE77" s="4"/>
      <c r="AF77" s="4"/>
      <c r="AG77" s="4">
        <v>1</v>
      </c>
      <c r="AH77" s="4"/>
      <c r="AI77" s="4"/>
      <c r="AJ77" s="52">
        <v>1</v>
      </c>
      <c r="AK77" s="6"/>
    </row>
    <row r="78" spans="1:37" ht="200.1" customHeight="1">
      <c r="A78" s="47">
        <v>49</v>
      </c>
      <c r="B78" s="48" t="s">
        <v>88</v>
      </c>
      <c r="C78" s="48" t="s">
        <v>127</v>
      </c>
      <c r="D78" s="48" t="s">
        <v>132</v>
      </c>
      <c r="E78" s="4"/>
      <c r="F78" s="4"/>
      <c r="G78" s="4"/>
      <c r="H78" s="4"/>
      <c r="I78" s="4"/>
      <c r="J78" s="4"/>
      <c r="K78" s="4"/>
      <c r="L78" s="4"/>
      <c r="M78" s="4"/>
      <c r="N78" s="4"/>
      <c r="O78" s="4"/>
      <c r="P78" s="4"/>
      <c r="Q78" s="4"/>
      <c r="R78" s="4"/>
      <c r="S78" s="4"/>
      <c r="T78" s="4"/>
      <c r="U78" s="4"/>
      <c r="V78" s="4"/>
      <c r="W78" s="4"/>
      <c r="X78" s="4"/>
      <c r="Y78" s="4"/>
      <c r="Z78" s="4"/>
      <c r="AA78" s="4"/>
      <c r="AB78" s="4"/>
      <c r="AC78" s="4"/>
      <c r="AD78" s="4"/>
      <c r="AE78" s="4">
        <v>16</v>
      </c>
      <c r="AF78" s="4">
        <v>12</v>
      </c>
      <c r="AG78" s="4"/>
      <c r="AH78" s="4"/>
      <c r="AI78" s="4"/>
      <c r="AJ78" s="52">
        <v>28</v>
      </c>
      <c r="AK78" s="8"/>
    </row>
    <row r="79" spans="1:37" ht="200.1" customHeight="1">
      <c r="A79" s="47">
        <v>49</v>
      </c>
      <c r="B79" s="48" t="s">
        <v>89</v>
      </c>
      <c r="C79" s="48" t="s">
        <v>127</v>
      </c>
      <c r="D79" s="48" t="s">
        <v>128</v>
      </c>
      <c r="E79" s="4"/>
      <c r="F79" s="4"/>
      <c r="G79" s="4"/>
      <c r="H79" s="4"/>
      <c r="I79" s="4"/>
      <c r="J79" s="4"/>
      <c r="K79" s="4"/>
      <c r="L79" s="4"/>
      <c r="M79" s="4"/>
      <c r="N79" s="4"/>
      <c r="O79" s="4"/>
      <c r="P79" s="4"/>
      <c r="Q79" s="4"/>
      <c r="R79" s="4"/>
      <c r="S79" s="4"/>
      <c r="T79" s="4"/>
      <c r="U79" s="4"/>
      <c r="V79" s="4"/>
      <c r="W79" s="4"/>
      <c r="X79" s="4"/>
      <c r="Y79" s="4"/>
      <c r="Z79" s="4"/>
      <c r="AA79" s="4"/>
      <c r="AB79" s="4"/>
      <c r="AC79" s="4">
        <v>2</v>
      </c>
      <c r="AD79" s="4"/>
      <c r="AE79" s="4"/>
      <c r="AF79" s="4"/>
      <c r="AG79" s="4"/>
      <c r="AH79" s="4"/>
      <c r="AI79" s="4"/>
      <c r="AJ79" s="52">
        <v>2</v>
      </c>
      <c r="AK79" s="6"/>
    </row>
    <row r="80" spans="1:37" ht="200.1" customHeight="1">
      <c r="A80" s="47">
        <v>50</v>
      </c>
      <c r="B80" s="48" t="s">
        <v>90</v>
      </c>
      <c r="C80" s="48" t="s">
        <v>127</v>
      </c>
      <c r="D80" s="48" t="s">
        <v>154</v>
      </c>
      <c r="E80" s="4"/>
      <c r="F80" s="4"/>
      <c r="G80" s="4"/>
      <c r="H80" s="4"/>
      <c r="I80" s="4"/>
      <c r="J80" s="4"/>
      <c r="K80" s="4"/>
      <c r="L80" s="4"/>
      <c r="M80" s="4"/>
      <c r="N80" s="4"/>
      <c r="O80" s="4"/>
      <c r="P80" s="4"/>
      <c r="Q80" s="4"/>
      <c r="R80" s="4"/>
      <c r="S80" s="4"/>
      <c r="T80" s="4"/>
      <c r="U80" s="4"/>
      <c r="V80" s="4"/>
      <c r="W80" s="4"/>
      <c r="X80" s="4"/>
      <c r="Y80" s="4"/>
      <c r="Z80" s="4"/>
      <c r="AA80" s="4"/>
      <c r="AB80" s="4"/>
      <c r="AC80" s="4"/>
      <c r="AD80" s="4"/>
      <c r="AE80" s="4">
        <v>1</v>
      </c>
      <c r="AF80" s="4"/>
      <c r="AG80" s="4"/>
      <c r="AH80" s="4"/>
      <c r="AI80" s="4"/>
      <c r="AJ80" s="52">
        <v>1</v>
      </c>
      <c r="AK80" s="6"/>
    </row>
    <row r="81" spans="1:37" ht="200.1" customHeight="1">
      <c r="A81" s="49" t="s">
        <v>958</v>
      </c>
      <c r="B81" s="48" t="s">
        <v>91</v>
      </c>
      <c r="C81" s="48" t="s">
        <v>127</v>
      </c>
      <c r="D81" s="48" t="s">
        <v>130</v>
      </c>
      <c r="E81" s="4"/>
      <c r="F81" s="4"/>
      <c r="G81" s="4"/>
      <c r="H81" s="4"/>
      <c r="I81" s="4"/>
      <c r="J81" s="4"/>
      <c r="K81" s="4"/>
      <c r="L81" s="4"/>
      <c r="M81" s="4"/>
      <c r="N81" s="4"/>
      <c r="O81" s="53">
        <v>4</v>
      </c>
      <c r="P81" s="53"/>
      <c r="Q81" s="53"/>
      <c r="R81" s="53"/>
      <c r="S81" s="4">
        <v>9</v>
      </c>
      <c r="T81" s="4"/>
      <c r="U81" s="4"/>
      <c r="V81" s="4"/>
      <c r="W81" s="4">
        <v>7</v>
      </c>
      <c r="X81" s="4"/>
      <c r="Y81" s="4"/>
      <c r="Z81" s="4">
        <v>4</v>
      </c>
      <c r="AA81" s="4"/>
      <c r="AB81" s="4"/>
      <c r="AC81" s="4"/>
      <c r="AD81" s="4"/>
      <c r="AE81" s="4"/>
      <c r="AF81" s="4"/>
      <c r="AG81" s="4"/>
      <c r="AH81" s="4"/>
      <c r="AI81" s="4"/>
      <c r="AJ81" s="52">
        <v>24</v>
      </c>
      <c r="AK81" s="7"/>
    </row>
    <row r="82" spans="1:37" ht="200.1" customHeight="1">
      <c r="A82" s="47" t="s">
        <v>959</v>
      </c>
      <c r="B82" s="48" t="s">
        <v>92</v>
      </c>
      <c r="C82" s="48" t="s">
        <v>127</v>
      </c>
      <c r="D82" s="48" t="s">
        <v>132</v>
      </c>
      <c r="E82" s="4"/>
      <c r="F82" s="4"/>
      <c r="G82" s="4"/>
      <c r="H82" s="4"/>
      <c r="I82" s="4"/>
      <c r="J82" s="4"/>
      <c r="K82" s="4"/>
      <c r="L82" s="4"/>
      <c r="M82" s="4"/>
      <c r="N82" s="4"/>
      <c r="O82" s="4">
        <v>1</v>
      </c>
      <c r="P82" s="4"/>
      <c r="Q82" s="4"/>
      <c r="R82" s="4"/>
      <c r="S82" s="4">
        <v>1</v>
      </c>
      <c r="T82" s="4"/>
      <c r="U82" s="4"/>
      <c r="V82" s="4"/>
      <c r="W82" s="4">
        <v>6</v>
      </c>
      <c r="X82" s="4"/>
      <c r="Y82" s="4"/>
      <c r="Z82" s="4">
        <v>1</v>
      </c>
      <c r="AA82" s="4"/>
      <c r="AB82" s="4"/>
      <c r="AC82" s="4"/>
      <c r="AD82" s="4"/>
      <c r="AE82" s="4"/>
      <c r="AF82" s="4"/>
      <c r="AG82" s="4"/>
      <c r="AH82" s="4"/>
      <c r="AI82" s="4"/>
      <c r="AJ82" s="52">
        <v>9</v>
      </c>
      <c r="AK82" s="7"/>
    </row>
    <row r="83" spans="1:37" ht="200.1" customHeight="1">
      <c r="A83" s="47" t="s">
        <v>960</v>
      </c>
      <c r="B83" s="48" t="s">
        <v>93</v>
      </c>
      <c r="C83" s="48" t="s">
        <v>127</v>
      </c>
      <c r="D83" s="48" t="s">
        <v>157</v>
      </c>
      <c r="E83" s="4"/>
      <c r="F83" s="4"/>
      <c r="G83" s="4"/>
      <c r="H83" s="4"/>
      <c r="I83" s="4"/>
      <c r="J83" s="4"/>
      <c r="K83" s="4"/>
      <c r="L83" s="4"/>
      <c r="M83" s="4"/>
      <c r="N83" s="4"/>
      <c r="O83" s="4">
        <v>5</v>
      </c>
      <c r="P83" s="4"/>
      <c r="Q83" s="4"/>
      <c r="R83" s="4"/>
      <c r="S83" s="4">
        <v>9</v>
      </c>
      <c r="T83" s="4"/>
      <c r="U83" s="4"/>
      <c r="V83" s="4"/>
      <c r="W83" s="4">
        <v>2</v>
      </c>
      <c r="X83" s="4"/>
      <c r="Y83" s="4"/>
      <c r="Z83" s="4"/>
      <c r="AA83" s="4"/>
      <c r="AB83" s="4"/>
      <c r="AC83" s="4"/>
      <c r="AD83" s="4"/>
      <c r="AE83" s="4"/>
      <c r="AF83" s="4"/>
      <c r="AG83" s="4"/>
      <c r="AH83" s="4"/>
      <c r="AI83" s="4"/>
      <c r="AJ83" s="52">
        <v>16</v>
      </c>
      <c r="AK83" s="7"/>
    </row>
    <row r="84" spans="1:37" ht="200.1" customHeight="1">
      <c r="A84" s="47" t="s">
        <v>961</v>
      </c>
      <c r="B84" s="48" t="s">
        <v>94</v>
      </c>
      <c r="C84" s="48" t="s">
        <v>127</v>
      </c>
      <c r="D84" s="48" t="s">
        <v>132</v>
      </c>
      <c r="E84" s="4"/>
      <c r="F84" s="4"/>
      <c r="G84" s="4"/>
      <c r="H84" s="4"/>
      <c r="I84" s="4"/>
      <c r="J84" s="4"/>
      <c r="K84" s="4"/>
      <c r="L84" s="4"/>
      <c r="M84" s="4"/>
      <c r="N84" s="4"/>
      <c r="O84" s="4">
        <v>15</v>
      </c>
      <c r="P84" s="4"/>
      <c r="Q84" s="4"/>
      <c r="R84" s="4"/>
      <c r="S84" s="4">
        <v>13</v>
      </c>
      <c r="T84" s="4"/>
      <c r="U84" s="4"/>
      <c r="V84" s="4"/>
      <c r="W84" s="4">
        <v>13</v>
      </c>
      <c r="X84" s="4"/>
      <c r="Y84" s="4"/>
      <c r="Z84" s="4">
        <v>5</v>
      </c>
      <c r="AA84" s="4"/>
      <c r="AB84" s="4"/>
      <c r="AC84" s="4"/>
      <c r="AD84" s="4"/>
      <c r="AE84" s="4"/>
      <c r="AF84" s="4"/>
      <c r="AG84" s="4"/>
      <c r="AH84" s="4"/>
      <c r="AI84" s="4"/>
      <c r="AJ84" s="52">
        <f>SUM(15,13,13,5)</f>
        <v>46</v>
      </c>
      <c r="AK84" s="7"/>
    </row>
    <row r="85" spans="1:37" ht="200.1" customHeight="1">
      <c r="A85" s="47" t="s">
        <v>962</v>
      </c>
      <c r="B85" s="48" t="s">
        <v>95</v>
      </c>
      <c r="C85" s="48" t="s">
        <v>127</v>
      </c>
      <c r="D85" s="48" t="s">
        <v>157</v>
      </c>
      <c r="E85" s="4"/>
      <c r="F85" s="4"/>
      <c r="G85" s="4"/>
      <c r="H85" s="4"/>
      <c r="I85" s="4"/>
      <c r="J85" s="4"/>
      <c r="K85" s="4"/>
      <c r="L85" s="4"/>
      <c r="M85" s="4"/>
      <c r="N85" s="4"/>
      <c r="O85" s="4">
        <v>7</v>
      </c>
      <c r="P85" s="4"/>
      <c r="Q85" s="4"/>
      <c r="R85" s="4"/>
      <c r="S85" s="4">
        <v>11</v>
      </c>
      <c r="T85" s="4"/>
      <c r="U85" s="4"/>
      <c r="V85" s="4"/>
      <c r="W85" s="4">
        <v>13</v>
      </c>
      <c r="X85" s="4"/>
      <c r="Y85" s="4"/>
      <c r="Z85" s="4">
        <v>6</v>
      </c>
      <c r="AA85" s="4"/>
      <c r="AB85" s="4"/>
      <c r="AC85" s="4"/>
      <c r="AD85" s="4"/>
      <c r="AE85" s="4"/>
      <c r="AF85" s="4"/>
      <c r="AG85" s="4"/>
      <c r="AH85" s="4"/>
      <c r="AI85" s="4"/>
      <c r="AJ85" s="52">
        <f>SUM(7,11,13,6)</f>
        <v>37</v>
      </c>
      <c r="AK85" s="7"/>
    </row>
    <row r="86" spans="1:37" ht="200.1" customHeight="1">
      <c r="A86" s="47" t="s">
        <v>963</v>
      </c>
      <c r="B86" s="48" t="s">
        <v>96</v>
      </c>
      <c r="C86" s="48" t="s">
        <v>127</v>
      </c>
      <c r="D86" s="48" t="s">
        <v>131</v>
      </c>
      <c r="E86" s="4"/>
      <c r="F86" s="4"/>
      <c r="G86" s="4"/>
      <c r="H86" s="4"/>
      <c r="I86" s="4"/>
      <c r="J86" s="4"/>
      <c r="K86" s="4"/>
      <c r="L86" s="4"/>
      <c r="M86" s="4"/>
      <c r="N86" s="4"/>
      <c r="O86" s="4"/>
      <c r="P86" s="4"/>
      <c r="Q86" s="4"/>
      <c r="R86" s="4"/>
      <c r="S86" s="4"/>
      <c r="T86" s="4"/>
      <c r="U86" s="4"/>
      <c r="V86" s="4"/>
      <c r="W86" s="4"/>
      <c r="X86" s="4"/>
      <c r="Y86" s="4"/>
      <c r="Z86" s="4"/>
      <c r="AA86" s="4">
        <v>6</v>
      </c>
      <c r="AB86" s="4"/>
      <c r="AC86" s="4">
        <v>4</v>
      </c>
      <c r="AD86" s="4"/>
      <c r="AE86" s="4">
        <v>1</v>
      </c>
      <c r="AF86" s="4"/>
      <c r="AG86" s="4">
        <v>1</v>
      </c>
      <c r="AH86" s="4"/>
      <c r="AI86" s="4"/>
      <c r="AJ86" s="52">
        <v>12</v>
      </c>
      <c r="AK86" s="7"/>
    </row>
    <row r="87" spans="1:37" ht="200.1" customHeight="1">
      <c r="A87" s="47" t="s">
        <v>961</v>
      </c>
      <c r="B87" s="48" t="s">
        <v>97</v>
      </c>
      <c r="C87" s="48" t="s">
        <v>127</v>
      </c>
      <c r="D87" s="48" t="s">
        <v>128</v>
      </c>
      <c r="E87" s="4"/>
      <c r="F87" s="4"/>
      <c r="G87" s="4"/>
      <c r="H87" s="4"/>
      <c r="I87" s="4"/>
      <c r="J87" s="4"/>
      <c r="K87" s="4"/>
      <c r="L87" s="4"/>
      <c r="M87" s="4"/>
      <c r="N87" s="4"/>
      <c r="O87" s="4">
        <v>12</v>
      </c>
      <c r="P87" s="4"/>
      <c r="Q87" s="4"/>
      <c r="R87" s="4"/>
      <c r="S87" s="4">
        <v>9</v>
      </c>
      <c r="T87" s="4"/>
      <c r="U87" s="4"/>
      <c r="V87" s="4"/>
      <c r="W87" s="4">
        <v>10</v>
      </c>
      <c r="X87" s="4"/>
      <c r="Y87" s="4"/>
      <c r="Z87" s="4">
        <v>4</v>
      </c>
      <c r="AA87" s="4"/>
      <c r="AB87" s="4"/>
      <c r="AC87" s="4"/>
      <c r="AD87" s="4"/>
      <c r="AE87" s="4"/>
      <c r="AF87" s="4"/>
      <c r="AG87" s="4"/>
      <c r="AH87" s="4"/>
      <c r="AI87" s="4"/>
      <c r="AJ87" s="52">
        <v>35</v>
      </c>
      <c r="AK87" s="7"/>
    </row>
    <row r="88" spans="1:37" ht="200.1" customHeight="1">
      <c r="A88" s="47" t="s">
        <v>964</v>
      </c>
      <c r="B88" s="48" t="s">
        <v>98</v>
      </c>
      <c r="C88" s="48" t="s">
        <v>127</v>
      </c>
      <c r="D88" s="48" t="s">
        <v>148</v>
      </c>
      <c r="E88" s="4"/>
      <c r="F88" s="4"/>
      <c r="G88" s="4"/>
      <c r="H88" s="4"/>
      <c r="I88" s="4"/>
      <c r="J88" s="4"/>
      <c r="K88" s="4"/>
      <c r="L88" s="4"/>
      <c r="M88" s="4"/>
      <c r="N88" s="4"/>
      <c r="O88" s="4"/>
      <c r="P88" s="4"/>
      <c r="Q88" s="4"/>
      <c r="R88" s="4"/>
      <c r="S88" s="4"/>
      <c r="T88" s="4"/>
      <c r="U88" s="4"/>
      <c r="V88" s="4"/>
      <c r="W88" s="4"/>
      <c r="X88" s="4"/>
      <c r="Y88" s="4"/>
      <c r="Z88" s="4"/>
      <c r="AA88" s="4">
        <v>5</v>
      </c>
      <c r="AB88" s="4"/>
      <c r="AC88" s="4">
        <v>18</v>
      </c>
      <c r="AD88" s="4"/>
      <c r="AE88" s="4">
        <v>13</v>
      </c>
      <c r="AF88" s="4"/>
      <c r="AG88" s="4">
        <v>2</v>
      </c>
      <c r="AH88" s="4">
        <v>1</v>
      </c>
      <c r="AI88" s="4"/>
      <c r="AJ88" s="52">
        <f>SUM(AA88:AH88)</f>
        <v>39</v>
      </c>
      <c r="AK88" s="7"/>
    </row>
    <row r="89" spans="1:37" ht="200.1" customHeight="1">
      <c r="A89" s="47" t="s">
        <v>965</v>
      </c>
      <c r="B89" s="48" t="s">
        <v>99</v>
      </c>
      <c r="C89" s="48" t="s">
        <v>127</v>
      </c>
      <c r="D89" s="48" t="s">
        <v>128</v>
      </c>
      <c r="E89" s="4"/>
      <c r="F89" s="4"/>
      <c r="G89" s="4"/>
      <c r="H89" s="4"/>
      <c r="I89" s="4"/>
      <c r="J89" s="4"/>
      <c r="K89" s="4"/>
      <c r="L89" s="4"/>
      <c r="M89" s="4"/>
      <c r="N89" s="4"/>
      <c r="O89" s="4"/>
      <c r="P89" s="4"/>
      <c r="Q89" s="4"/>
      <c r="R89" s="4"/>
      <c r="S89" s="4"/>
      <c r="T89" s="4"/>
      <c r="U89" s="4"/>
      <c r="V89" s="4"/>
      <c r="W89" s="4"/>
      <c r="X89" s="4"/>
      <c r="Y89" s="4"/>
      <c r="Z89" s="4"/>
      <c r="AA89" s="4">
        <v>10</v>
      </c>
      <c r="AB89" s="4"/>
      <c r="AC89" s="4">
        <v>21</v>
      </c>
      <c r="AD89" s="4"/>
      <c r="AE89" s="4">
        <v>19</v>
      </c>
      <c r="AF89" s="4">
        <v>4</v>
      </c>
      <c r="AG89" s="4">
        <v>1</v>
      </c>
      <c r="AH89" s="4"/>
      <c r="AI89" s="4"/>
      <c r="AJ89" s="52">
        <f>SUM(AA89:AG89)</f>
        <v>55</v>
      </c>
      <c r="AK89" s="7"/>
    </row>
    <row r="90" spans="1:37" ht="200.1" customHeight="1">
      <c r="A90" s="47" t="s">
        <v>966</v>
      </c>
      <c r="B90" s="48" t="s">
        <v>100</v>
      </c>
      <c r="C90" s="48" t="s">
        <v>127</v>
      </c>
      <c r="D90" s="48" t="s">
        <v>158</v>
      </c>
      <c r="E90" s="4"/>
      <c r="F90" s="4"/>
      <c r="G90" s="4"/>
      <c r="H90" s="4"/>
      <c r="I90" s="4"/>
      <c r="J90" s="4"/>
      <c r="K90" s="4"/>
      <c r="L90" s="4"/>
      <c r="M90" s="4"/>
      <c r="N90" s="4"/>
      <c r="O90" s="4">
        <v>6</v>
      </c>
      <c r="P90" s="4"/>
      <c r="Q90" s="4"/>
      <c r="R90" s="4"/>
      <c r="S90" s="4">
        <v>16</v>
      </c>
      <c r="T90" s="4"/>
      <c r="U90" s="4"/>
      <c r="V90" s="4"/>
      <c r="W90" s="4">
        <v>16</v>
      </c>
      <c r="X90" s="4"/>
      <c r="Y90" s="4"/>
      <c r="Z90" s="4">
        <v>9</v>
      </c>
      <c r="AA90" s="4"/>
      <c r="AB90" s="4"/>
      <c r="AC90" s="4"/>
      <c r="AD90" s="4"/>
      <c r="AE90" s="4"/>
      <c r="AF90" s="4"/>
      <c r="AG90" s="4"/>
      <c r="AH90" s="4"/>
      <c r="AI90" s="4"/>
      <c r="AJ90" s="52">
        <f>SUM(O90:Z90)</f>
        <v>47</v>
      </c>
      <c r="AK90" s="7"/>
    </row>
    <row r="91" spans="1:37" ht="200.1" customHeight="1">
      <c r="A91" s="47" t="s">
        <v>967</v>
      </c>
      <c r="B91" s="48" t="s">
        <v>101</v>
      </c>
      <c r="C91" s="48" t="s">
        <v>127</v>
      </c>
      <c r="D91" s="48" t="s">
        <v>128</v>
      </c>
      <c r="E91" s="4"/>
      <c r="F91" s="4"/>
      <c r="G91" s="4"/>
      <c r="H91" s="4"/>
      <c r="I91" s="4"/>
      <c r="J91" s="4"/>
      <c r="K91" s="4"/>
      <c r="L91" s="4"/>
      <c r="M91" s="4"/>
      <c r="N91" s="4"/>
      <c r="O91" s="4"/>
      <c r="P91" s="4"/>
      <c r="Q91" s="4"/>
      <c r="R91" s="4"/>
      <c r="S91" s="4"/>
      <c r="T91" s="4"/>
      <c r="U91" s="4"/>
      <c r="V91" s="4"/>
      <c r="W91" s="4"/>
      <c r="X91" s="4"/>
      <c r="Y91" s="4"/>
      <c r="Z91" s="4"/>
      <c r="AA91" s="4">
        <v>3</v>
      </c>
      <c r="AB91" s="4"/>
      <c r="AC91" s="4">
        <v>12</v>
      </c>
      <c r="AD91" s="4"/>
      <c r="AE91" s="4">
        <v>9</v>
      </c>
      <c r="AF91" s="4">
        <v>4</v>
      </c>
      <c r="AG91" s="4">
        <v>2</v>
      </c>
      <c r="AH91" s="4"/>
      <c r="AI91" s="4"/>
      <c r="AJ91" s="52">
        <f>SUM(AA91:AG91)</f>
        <v>30</v>
      </c>
      <c r="AK91" s="7"/>
    </row>
    <row r="92" spans="1:37" ht="200.1" customHeight="1">
      <c r="A92" s="47" t="s">
        <v>962</v>
      </c>
      <c r="B92" s="48" t="s">
        <v>102</v>
      </c>
      <c r="C92" s="48" t="s">
        <v>127</v>
      </c>
      <c r="D92" s="48" t="s">
        <v>128</v>
      </c>
      <c r="E92" s="4"/>
      <c r="F92" s="4"/>
      <c r="G92" s="4"/>
      <c r="H92" s="4"/>
      <c r="I92" s="4"/>
      <c r="J92" s="4"/>
      <c r="K92" s="4"/>
      <c r="L92" s="4"/>
      <c r="M92" s="4"/>
      <c r="N92" s="4"/>
      <c r="O92" s="4">
        <v>7</v>
      </c>
      <c r="P92" s="4"/>
      <c r="Q92" s="4"/>
      <c r="R92" s="4"/>
      <c r="S92" s="4">
        <v>11</v>
      </c>
      <c r="T92" s="4"/>
      <c r="U92" s="4"/>
      <c r="V92" s="4"/>
      <c r="W92" s="4">
        <v>12</v>
      </c>
      <c r="X92" s="4"/>
      <c r="Y92" s="4"/>
      <c r="Z92" s="4">
        <v>6</v>
      </c>
      <c r="AA92" s="4"/>
      <c r="AB92" s="4"/>
      <c r="AC92" s="4"/>
      <c r="AD92" s="4"/>
      <c r="AE92" s="4"/>
      <c r="AF92" s="4"/>
      <c r="AG92" s="4"/>
      <c r="AH92" s="4"/>
      <c r="AI92" s="4"/>
      <c r="AJ92" s="52">
        <f>SUM(O92:Z92)</f>
        <v>36</v>
      </c>
      <c r="AK92" s="7"/>
    </row>
    <row r="93" spans="1:37" ht="200.1" customHeight="1">
      <c r="A93" s="47" t="s">
        <v>968</v>
      </c>
      <c r="B93" s="48" t="s">
        <v>103</v>
      </c>
      <c r="C93" s="48" t="s">
        <v>127</v>
      </c>
      <c r="D93" s="48" t="s">
        <v>154</v>
      </c>
      <c r="E93" s="4"/>
      <c r="F93" s="4"/>
      <c r="G93" s="4"/>
      <c r="H93" s="4"/>
      <c r="I93" s="4"/>
      <c r="J93" s="4"/>
      <c r="K93" s="4"/>
      <c r="L93" s="4"/>
      <c r="M93" s="4"/>
      <c r="N93" s="4"/>
      <c r="O93" s="4"/>
      <c r="P93" s="4"/>
      <c r="Q93" s="4"/>
      <c r="R93" s="4"/>
      <c r="S93" s="4"/>
      <c r="T93" s="4"/>
      <c r="U93" s="4"/>
      <c r="V93" s="4"/>
      <c r="W93" s="4"/>
      <c r="X93" s="4"/>
      <c r="Y93" s="4"/>
      <c r="Z93" s="4"/>
      <c r="AA93" s="4">
        <v>9</v>
      </c>
      <c r="AB93" s="4"/>
      <c r="AC93" s="4">
        <v>10</v>
      </c>
      <c r="AD93" s="4"/>
      <c r="AE93" s="4">
        <v>11</v>
      </c>
      <c r="AF93" s="4">
        <v>10</v>
      </c>
      <c r="AG93" s="4">
        <v>10</v>
      </c>
      <c r="AH93" s="4"/>
      <c r="AI93" s="4"/>
      <c r="AJ93" s="52">
        <f>SUM(AA93:AG93)</f>
        <v>50</v>
      </c>
      <c r="AK93" s="7"/>
    </row>
    <row r="94" spans="1:37" ht="200.1" customHeight="1">
      <c r="A94" s="47" t="s">
        <v>969</v>
      </c>
      <c r="B94" s="48" t="s">
        <v>104</v>
      </c>
      <c r="C94" s="48" t="s">
        <v>127</v>
      </c>
      <c r="D94" s="48" t="s">
        <v>154</v>
      </c>
      <c r="E94" s="4"/>
      <c r="F94" s="4"/>
      <c r="G94" s="4"/>
      <c r="H94" s="4"/>
      <c r="I94" s="4"/>
      <c r="J94" s="4"/>
      <c r="K94" s="4"/>
      <c r="L94" s="4"/>
      <c r="M94" s="4"/>
      <c r="N94" s="4"/>
      <c r="O94" s="4">
        <v>5</v>
      </c>
      <c r="P94" s="4"/>
      <c r="Q94" s="4"/>
      <c r="R94" s="4"/>
      <c r="S94" s="4">
        <v>3</v>
      </c>
      <c r="T94" s="4"/>
      <c r="U94" s="4"/>
      <c r="V94" s="4"/>
      <c r="W94" s="4">
        <v>7</v>
      </c>
      <c r="X94" s="4"/>
      <c r="Y94" s="4"/>
      <c r="Z94" s="4">
        <v>7</v>
      </c>
      <c r="AA94" s="4"/>
      <c r="AB94" s="4"/>
      <c r="AC94" s="4"/>
      <c r="AD94" s="4"/>
      <c r="AE94" s="4"/>
      <c r="AF94" s="4"/>
      <c r="AG94" s="4"/>
      <c r="AH94" s="4"/>
      <c r="AI94" s="4"/>
      <c r="AJ94" s="52">
        <f>SUM(O94:Z94)</f>
        <v>22</v>
      </c>
      <c r="AK94" s="21"/>
    </row>
    <row r="95" spans="1:37" ht="200.1" customHeight="1">
      <c r="A95" s="47" t="s">
        <v>970</v>
      </c>
      <c r="B95" s="48" t="s">
        <v>105</v>
      </c>
      <c r="C95" s="48" t="s">
        <v>127</v>
      </c>
      <c r="D95" s="48" t="s">
        <v>138</v>
      </c>
      <c r="E95" s="4"/>
      <c r="F95" s="4"/>
      <c r="G95" s="4"/>
      <c r="H95" s="4"/>
      <c r="I95" s="4"/>
      <c r="J95" s="4"/>
      <c r="K95" s="4"/>
      <c r="L95" s="4"/>
      <c r="M95" s="4"/>
      <c r="N95" s="4"/>
      <c r="O95" s="4"/>
      <c r="P95" s="4"/>
      <c r="Q95" s="4"/>
      <c r="R95" s="4"/>
      <c r="S95" s="4"/>
      <c r="T95" s="4"/>
      <c r="U95" s="4"/>
      <c r="V95" s="4"/>
      <c r="W95" s="4"/>
      <c r="X95" s="4"/>
      <c r="Y95" s="4"/>
      <c r="Z95" s="4"/>
      <c r="AA95" s="4">
        <v>9</v>
      </c>
      <c r="AB95" s="4"/>
      <c r="AC95" s="4">
        <v>14</v>
      </c>
      <c r="AD95" s="4"/>
      <c r="AE95" s="4">
        <v>15</v>
      </c>
      <c r="AF95" s="4">
        <v>15</v>
      </c>
      <c r="AG95" s="4"/>
      <c r="AH95" s="4"/>
      <c r="AI95" s="4"/>
      <c r="AJ95" s="52">
        <f>SUM(AA95:AF95)</f>
        <v>53</v>
      </c>
      <c r="AK95" s="7"/>
    </row>
    <row r="96" spans="1:37" ht="200.1" customHeight="1">
      <c r="A96" s="47" t="s">
        <v>971</v>
      </c>
      <c r="B96" s="48" t="s">
        <v>106</v>
      </c>
      <c r="C96" s="48" t="s">
        <v>127</v>
      </c>
      <c r="D96" s="48" t="s">
        <v>159</v>
      </c>
      <c r="E96" s="4"/>
      <c r="F96" s="4"/>
      <c r="G96" s="4"/>
      <c r="H96" s="4"/>
      <c r="I96" s="4"/>
      <c r="J96" s="4"/>
      <c r="K96" s="4"/>
      <c r="L96" s="4"/>
      <c r="M96" s="4"/>
      <c r="N96" s="4"/>
      <c r="O96" s="4"/>
      <c r="P96" s="4"/>
      <c r="Q96" s="4"/>
      <c r="R96" s="4"/>
      <c r="S96" s="4"/>
      <c r="T96" s="4"/>
      <c r="U96" s="4"/>
      <c r="V96" s="4"/>
      <c r="W96" s="4"/>
      <c r="X96" s="4"/>
      <c r="Y96" s="4"/>
      <c r="Z96" s="4"/>
      <c r="AA96" s="4">
        <v>8</v>
      </c>
      <c r="AB96" s="4"/>
      <c r="AC96" s="4">
        <v>11</v>
      </c>
      <c r="AD96" s="4"/>
      <c r="AE96" s="4">
        <v>2</v>
      </c>
      <c r="AF96" s="4"/>
      <c r="AG96" s="4"/>
      <c r="AH96" s="4"/>
      <c r="AI96" s="4"/>
      <c r="AJ96" s="52">
        <f>SUM(AA96:AF96)</f>
        <v>21</v>
      </c>
      <c r="AK96" s="7"/>
    </row>
    <row r="97" spans="1:37" ht="200.1" customHeight="1">
      <c r="A97" s="47" t="s">
        <v>972</v>
      </c>
      <c r="B97" s="48" t="s">
        <v>107</v>
      </c>
      <c r="C97" s="48" t="s">
        <v>127</v>
      </c>
      <c r="D97" s="48" t="s">
        <v>152</v>
      </c>
      <c r="E97" s="4"/>
      <c r="F97" s="4"/>
      <c r="G97" s="4"/>
      <c r="H97" s="4"/>
      <c r="I97" s="4"/>
      <c r="J97" s="4"/>
      <c r="K97" s="4"/>
      <c r="L97" s="4"/>
      <c r="M97" s="4"/>
      <c r="N97" s="4"/>
      <c r="O97" s="4"/>
      <c r="P97" s="4"/>
      <c r="Q97" s="4"/>
      <c r="R97" s="4"/>
      <c r="S97" s="4"/>
      <c r="T97" s="4"/>
      <c r="U97" s="4"/>
      <c r="V97" s="4"/>
      <c r="W97" s="4"/>
      <c r="X97" s="4"/>
      <c r="Y97" s="4"/>
      <c r="Z97" s="4"/>
      <c r="AA97" s="4"/>
      <c r="AB97" s="4"/>
      <c r="AC97" s="4"/>
      <c r="AD97" s="4"/>
      <c r="AE97" s="4"/>
      <c r="AF97" s="4"/>
      <c r="AG97" s="4">
        <v>3</v>
      </c>
      <c r="AH97" s="4"/>
      <c r="AI97" s="4"/>
      <c r="AJ97" s="52">
        <v>3</v>
      </c>
      <c r="AK97" s="6"/>
    </row>
    <row r="98" spans="1:37" ht="200.1" customHeight="1">
      <c r="A98" s="47" t="s">
        <v>973</v>
      </c>
      <c r="B98" s="48" t="s">
        <v>108</v>
      </c>
      <c r="C98" s="48" t="s">
        <v>127</v>
      </c>
      <c r="D98" s="48" t="s">
        <v>138</v>
      </c>
      <c r="E98" s="4"/>
      <c r="F98" s="4"/>
      <c r="G98" s="4"/>
      <c r="H98" s="4"/>
      <c r="I98" s="4"/>
      <c r="J98" s="4"/>
      <c r="K98" s="4"/>
      <c r="L98" s="4"/>
      <c r="M98" s="4"/>
      <c r="N98" s="4"/>
      <c r="O98" s="4"/>
      <c r="P98" s="4"/>
      <c r="Q98" s="4"/>
      <c r="R98" s="4"/>
      <c r="S98" s="4"/>
      <c r="T98" s="4"/>
      <c r="U98" s="4"/>
      <c r="V98" s="4"/>
      <c r="W98" s="4"/>
      <c r="X98" s="4"/>
      <c r="Y98" s="4"/>
      <c r="Z98" s="4"/>
      <c r="AA98" s="4">
        <v>5</v>
      </c>
      <c r="AB98" s="4"/>
      <c r="AC98" s="4">
        <v>9</v>
      </c>
      <c r="AD98" s="4"/>
      <c r="AE98" s="4">
        <v>10</v>
      </c>
      <c r="AF98" s="4">
        <v>10</v>
      </c>
      <c r="AG98" s="4">
        <v>11</v>
      </c>
      <c r="AH98" s="4"/>
      <c r="AI98" s="4"/>
      <c r="AJ98" s="52">
        <f>SUM(AA98:AG98)</f>
        <v>45</v>
      </c>
      <c r="AK98" s="7"/>
    </row>
    <row r="99" spans="1:37" ht="200.1" customHeight="1">
      <c r="A99" s="47" t="s">
        <v>974</v>
      </c>
      <c r="B99" s="48" t="s">
        <v>109</v>
      </c>
      <c r="C99" s="48" t="s">
        <v>127</v>
      </c>
      <c r="D99" s="48" t="s">
        <v>160</v>
      </c>
      <c r="E99" s="4"/>
      <c r="F99" s="4"/>
      <c r="G99" s="4"/>
      <c r="H99" s="4"/>
      <c r="I99" s="4"/>
      <c r="J99" s="4"/>
      <c r="K99" s="4"/>
      <c r="L99" s="4"/>
      <c r="M99" s="4"/>
      <c r="N99" s="4"/>
      <c r="O99" s="4">
        <v>14</v>
      </c>
      <c r="P99" s="4"/>
      <c r="Q99" s="4"/>
      <c r="R99" s="4"/>
      <c r="S99" s="4">
        <v>20</v>
      </c>
      <c r="T99" s="4"/>
      <c r="U99" s="4"/>
      <c r="V99" s="4"/>
      <c r="W99" s="4">
        <v>25</v>
      </c>
      <c r="X99" s="4"/>
      <c r="Y99" s="4"/>
      <c r="Z99" s="4">
        <v>8</v>
      </c>
      <c r="AA99" s="4"/>
      <c r="AB99" s="4"/>
      <c r="AC99" s="4"/>
      <c r="AD99" s="4"/>
      <c r="AE99" s="4"/>
      <c r="AF99" s="4"/>
      <c r="AG99" s="4"/>
      <c r="AH99" s="4"/>
      <c r="AI99" s="4"/>
      <c r="AJ99" s="52">
        <f>SUM(O99:Z99)</f>
        <v>67</v>
      </c>
      <c r="AK99" s="7"/>
    </row>
    <row r="100" spans="1:37" ht="200.1" customHeight="1">
      <c r="A100" s="47" t="s">
        <v>975</v>
      </c>
      <c r="B100" s="48" t="s">
        <v>110</v>
      </c>
      <c r="C100" s="48" t="s">
        <v>127</v>
      </c>
      <c r="D100" s="48" t="s">
        <v>161</v>
      </c>
      <c r="E100" s="4"/>
      <c r="F100" s="4"/>
      <c r="G100" s="4"/>
      <c r="H100" s="4"/>
      <c r="I100" s="4"/>
      <c r="J100" s="4"/>
      <c r="K100" s="4"/>
      <c r="L100" s="4"/>
      <c r="M100" s="4"/>
      <c r="N100" s="4"/>
      <c r="O100" s="4"/>
      <c r="P100" s="4"/>
      <c r="Q100" s="4"/>
      <c r="R100" s="4"/>
      <c r="S100" s="4"/>
      <c r="T100" s="4"/>
      <c r="U100" s="4"/>
      <c r="V100" s="4"/>
      <c r="W100" s="4"/>
      <c r="X100" s="4"/>
      <c r="Y100" s="4"/>
      <c r="Z100" s="4"/>
      <c r="AA100" s="4">
        <v>7</v>
      </c>
      <c r="AB100" s="4"/>
      <c r="AC100" s="4">
        <v>22</v>
      </c>
      <c r="AD100" s="4"/>
      <c r="AE100" s="4">
        <v>20</v>
      </c>
      <c r="AF100" s="4">
        <v>3</v>
      </c>
      <c r="AG100" s="4">
        <v>2</v>
      </c>
      <c r="AH100" s="4"/>
      <c r="AI100" s="4"/>
      <c r="AJ100" s="52">
        <f>SUM(AA100:AG100)</f>
        <v>54</v>
      </c>
      <c r="AK100" s="7"/>
    </row>
    <row r="101" spans="1:37" ht="200.1" customHeight="1">
      <c r="A101" s="47" t="s">
        <v>976</v>
      </c>
      <c r="B101" s="48" t="s">
        <v>111</v>
      </c>
      <c r="C101" s="48" t="s">
        <v>127</v>
      </c>
      <c r="D101" s="48" t="s">
        <v>159</v>
      </c>
      <c r="E101" s="4"/>
      <c r="F101" s="4"/>
      <c r="G101" s="4"/>
      <c r="H101" s="4"/>
      <c r="I101" s="4"/>
      <c r="J101" s="4"/>
      <c r="K101" s="4"/>
      <c r="L101" s="4"/>
      <c r="M101" s="4"/>
      <c r="N101" s="4"/>
      <c r="O101" s="4"/>
      <c r="P101" s="4"/>
      <c r="Q101" s="4"/>
      <c r="R101" s="4"/>
      <c r="S101" s="4"/>
      <c r="T101" s="4"/>
      <c r="U101" s="4"/>
      <c r="V101" s="4"/>
      <c r="W101" s="4"/>
      <c r="X101" s="4"/>
      <c r="Y101" s="4"/>
      <c r="Z101" s="4"/>
      <c r="AA101" s="4">
        <v>10</v>
      </c>
      <c r="AB101" s="4"/>
      <c r="AC101" s="4">
        <v>25</v>
      </c>
      <c r="AD101" s="4"/>
      <c r="AE101" s="4">
        <v>24</v>
      </c>
      <c r="AF101" s="4">
        <v>10</v>
      </c>
      <c r="AG101" s="4">
        <v>3</v>
      </c>
      <c r="AH101" s="4"/>
      <c r="AI101" s="4"/>
      <c r="AJ101" s="52">
        <f>SUM(AA101:AG101)</f>
        <v>72</v>
      </c>
      <c r="AK101" s="7"/>
    </row>
    <row r="102" spans="1:37" ht="200.1" customHeight="1">
      <c r="A102" s="47" t="s">
        <v>977</v>
      </c>
      <c r="B102" s="48" t="s">
        <v>112</v>
      </c>
      <c r="C102" s="48" t="s">
        <v>127</v>
      </c>
      <c r="D102" s="48" t="s">
        <v>159</v>
      </c>
      <c r="E102" s="4"/>
      <c r="F102" s="4"/>
      <c r="G102" s="4"/>
      <c r="H102" s="4"/>
      <c r="I102" s="4"/>
      <c r="J102" s="4"/>
      <c r="K102" s="4"/>
      <c r="L102" s="4"/>
      <c r="M102" s="4"/>
      <c r="N102" s="4"/>
      <c r="O102" s="4"/>
      <c r="P102" s="4"/>
      <c r="Q102" s="4"/>
      <c r="R102" s="4"/>
      <c r="S102" s="4"/>
      <c r="T102" s="4"/>
      <c r="U102" s="4"/>
      <c r="V102" s="4"/>
      <c r="W102" s="4"/>
      <c r="X102" s="4"/>
      <c r="Y102" s="4"/>
      <c r="Z102" s="4"/>
      <c r="AA102" s="4">
        <v>10</v>
      </c>
      <c r="AB102" s="4"/>
      <c r="AC102" s="4">
        <v>15</v>
      </c>
      <c r="AD102" s="4"/>
      <c r="AE102" s="4">
        <v>16</v>
      </c>
      <c r="AF102" s="4">
        <v>12</v>
      </c>
      <c r="AG102" s="4">
        <v>9</v>
      </c>
      <c r="AH102" s="4"/>
      <c r="AI102" s="4"/>
      <c r="AJ102" s="52">
        <f>SUM(AA102:AG102)</f>
        <v>62</v>
      </c>
      <c r="AK102" s="7"/>
    </row>
    <row r="103" spans="1:37" ht="200.1" customHeight="1">
      <c r="A103" s="47" t="s">
        <v>978</v>
      </c>
      <c r="B103" s="48" t="s">
        <v>113</v>
      </c>
      <c r="C103" s="48" t="s">
        <v>127</v>
      </c>
      <c r="D103" s="48" t="s">
        <v>149</v>
      </c>
      <c r="E103" s="4"/>
      <c r="F103" s="4"/>
      <c r="G103" s="4"/>
      <c r="H103" s="4"/>
      <c r="I103" s="4"/>
      <c r="J103" s="4"/>
      <c r="K103" s="4"/>
      <c r="L103" s="4"/>
      <c r="M103" s="4"/>
      <c r="N103" s="4"/>
      <c r="O103" s="4">
        <v>14</v>
      </c>
      <c r="P103" s="4"/>
      <c r="Q103" s="4"/>
      <c r="R103" s="4"/>
      <c r="S103" s="4">
        <v>13</v>
      </c>
      <c r="T103" s="4"/>
      <c r="U103" s="4"/>
      <c r="V103" s="4"/>
      <c r="W103" s="4">
        <v>11</v>
      </c>
      <c r="X103" s="4"/>
      <c r="Y103" s="4"/>
      <c r="Z103" s="4"/>
      <c r="AA103" s="4">
        <v>6</v>
      </c>
      <c r="AB103" s="4"/>
      <c r="AC103" s="4"/>
      <c r="AD103" s="4"/>
      <c r="AE103" s="4"/>
      <c r="AF103" s="4"/>
      <c r="AG103" s="4"/>
      <c r="AH103" s="4"/>
      <c r="AI103" s="4"/>
      <c r="AJ103" s="52">
        <f>SUM(O103:AA103)</f>
        <v>44</v>
      </c>
      <c r="AK103" s="7"/>
    </row>
    <row r="104" spans="1:37" ht="200.1" customHeight="1">
      <c r="A104" s="47" t="s">
        <v>979</v>
      </c>
      <c r="B104" s="48" t="s">
        <v>114</v>
      </c>
      <c r="C104" s="48" t="s">
        <v>127</v>
      </c>
      <c r="D104" s="48" t="s">
        <v>162</v>
      </c>
      <c r="E104" s="4"/>
      <c r="F104" s="4"/>
      <c r="G104" s="4"/>
      <c r="H104" s="4"/>
      <c r="I104" s="4"/>
      <c r="J104" s="4"/>
      <c r="K104" s="4"/>
      <c r="L104" s="4"/>
      <c r="M104" s="4"/>
      <c r="N104" s="4"/>
      <c r="O104" s="4">
        <v>11</v>
      </c>
      <c r="P104" s="4"/>
      <c r="Q104" s="4"/>
      <c r="R104" s="4"/>
      <c r="S104" s="4">
        <v>26</v>
      </c>
      <c r="T104" s="4"/>
      <c r="U104" s="4"/>
      <c r="V104" s="4"/>
      <c r="W104" s="4">
        <v>20</v>
      </c>
      <c r="X104" s="4"/>
      <c r="Y104" s="4"/>
      <c r="Z104" s="4">
        <v>10</v>
      </c>
      <c r="AA104" s="4"/>
      <c r="AB104" s="4"/>
      <c r="AC104" s="4"/>
      <c r="AD104" s="4"/>
      <c r="AE104" s="4"/>
      <c r="AF104" s="4"/>
      <c r="AG104" s="4"/>
      <c r="AH104" s="4"/>
      <c r="AI104" s="4"/>
      <c r="AJ104" s="52">
        <f>SUM(O104:AA104)</f>
        <v>67</v>
      </c>
      <c r="AK104" s="7"/>
    </row>
    <row r="105" spans="1:37" ht="200.1" customHeight="1">
      <c r="A105" s="47" t="s">
        <v>963</v>
      </c>
      <c r="B105" s="48" t="s">
        <v>115</v>
      </c>
      <c r="C105" s="48" t="s">
        <v>127</v>
      </c>
      <c r="D105" s="48" t="s">
        <v>163</v>
      </c>
      <c r="E105" s="4"/>
      <c r="F105" s="4"/>
      <c r="G105" s="4"/>
      <c r="H105" s="4"/>
      <c r="I105" s="4"/>
      <c r="J105" s="4"/>
      <c r="K105" s="4"/>
      <c r="L105" s="4"/>
      <c r="M105" s="4"/>
      <c r="N105" s="4"/>
      <c r="O105" s="4"/>
      <c r="P105" s="4"/>
      <c r="Q105" s="4"/>
      <c r="R105" s="4"/>
      <c r="S105" s="4"/>
      <c r="T105" s="4"/>
      <c r="U105" s="4"/>
      <c r="V105" s="4"/>
      <c r="W105" s="4"/>
      <c r="X105" s="4"/>
      <c r="Y105" s="4"/>
      <c r="Z105" s="4"/>
      <c r="AA105" s="4">
        <v>4</v>
      </c>
      <c r="AB105" s="4"/>
      <c r="AC105" s="4">
        <v>4</v>
      </c>
      <c r="AD105" s="4"/>
      <c r="AE105" s="4">
        <v>3</v>
      </c>
      <c r="AF105" s="4">
        <v>5</v>
      </c>
      <c r="AG105" s="4">
        <v>2</v>
      </c>
      <c r="AH105" s="4"/>
      <c r="AI105" s="4"/>
      <c r="AJ105" s="52">
        <f>SUM(AA105:AG105)</f>
        <v>18</v>
      </c>
      <c r="AK105" s="7"/>
    </row>
    <row r="106" spans="1:37" ht="200.1" customHeight="1">
      <c r="A106" s="47" t="s">
        <v>960</v>
      </c>
      <c r="B106" s="48" t="s">
        <v>116</v>
      </c>
      <c r="C106" s="48" t="s">
        <v>127</v>
      </c>
      <c r="D106" s="48" t="s">
        <v>164</v>
      </c>
      <c r="E106" s="4"/>
      <c r="F106" s="4"/>
      <c r="G106" s="4"/>
      <c r="H106" s="4"/>
      <c r="I106" s="4"/>
      <c r="J106" s="4"/>
      <c r="K106" s="4"/>
      <c r="L106" s="4"/>
      <c r="M106" s="4"/>
      <c r="N106" s="4"/>
      <c r="O106" s="4">
        <v>13</v>
      </c>
      <c r="P106" s="4"/>
      <c r="Q106" s="4"/>
      <c r="R106" s="4"/>
      <c r="S106" s="4">
        <v>10</v>
      </c>
      <c r="T106" s="4"/>
      <c r="U106" s="4"/>
      <c r="V106" s="4"/>
      <c r="W106" s="4">
        <v>5</v>
      </c>
      <c r="X106" s="4"/>
      <c r="Y106" s="4"/>
      <c r="Z106" s="4">
        <v>2</v>
      </c>
      <c r="AA106" s="4"/>
      <c r="AB106" s="4"/>
      <c r="AC106" s="4"/>
      <c r="AD106" s="4"/>
      <c r="AE106" s="4"/>
      <c r="AF106" s="4"/>
      <c r="AG106" s="4"/>
      <c r="AH106" s="4"/>
      <c r="AI106" s="4"/>
      <c r="AJ106" s="52">
        <f>SUM(O106:Z106)</f>
        <v>30</v>
      </c>
      <c r="AK106" s="7"/>
    </row>
    <row r="107" spans="1:37" ht="200.1" customHeight="1">
      <c r="A107" s="47" t="s">
        <v>980</v>
      </c>
      <c r="B107" s="48" t="s">
        <v>117</v>
      </c>
      <c r="C107" s="48" t="s">
        <v>127</v>
      </c>
      <c r="D107" s="48" t="s">
        <v>165</v>
      </c>
      <c r="E107" s="4"/>
      <c r="F107" s="4"/>
      <c r="G107" s="4"/>
      <c r="H107" s="4"/>
      <c r="I107" s="4"/>
      <c r="J107" s="4"/>
      <c r="K107" s="4"/>
      <c r="L107" s="4"/>
      <c r="M107" s="4"/>
      <c r="N107" s="4"/>
      <c r="O107" s="4">
        <v>10</v>
      </c>
      <c r="P107" s="4"/>
      <c r="Q107" s="4"/>
      <c r="R107" s="4"/>
      <c r="S107" s="4">
        <v>22</v>
      </c>
      <c r="T107" s="4"/>
      <c r="U107" s="4"/>
      <c r="V107" s="4"/>
      <c r="W107" s="4">
        <v>22</v>
      </c>
      <c r="X107" s="4"/>
      <c r="Y107" s="4"/>
      <c r="Z107" s="4">
        <v>9</v>
      </c>
      <c r="AA107" s="4"/>
      <c r="AB107" s="4"/>
      <c r="AC107" s="4"/>
      <c r="AD107" s="4"/>
      <c r="AE107" s="4"/>
      <c r="AF107" s="4"/>
      <c r="AG107" s="4"/>
      <c r="AH107" s="4"/>
      <c r="AI107" s="4"/>
      <c r="AJ107" s="52">
        <f>SUM(O107:Z107)</f>
        <v>63</v>
      </c>
      <c r="AK107" s="7"/>
    </row>
    <row r="108" spans="1:37" ht="200.1" customHeight="1">
      <c r="A108" s="47" t="s">
        <v>981</v>
      </c>
      <c r="B108" s="48" t="s">
        <v>118</v>
      </c>
      <c r="C108" s="48" t="s">
        <v>127</v>
      </c>
      <c r="D108" s="48" t="s">
        <v>166</v>
      </c>
      <c r="E108" s="4"/>
      <c r="F108" s="4"/>
      <c r="G108" s="4"/>
      <c r="H108" s="4"/>
      <c r="I108" s="4"/>
      <c r="J108" s="4"/>
      <c r="K108" s="4"/>
      <c r="L108" s="4"/>
      <c r="M108" s="4"/>
      <c r="N108" s="4"/>
      <c r="O108" s="4"/>
      <c r="P108" s="4"/>
      <c r="Q108" s="4"/>
      <c r="R108" s="4"/>
      <c r="S108" s="4"/>
      <c r="T108" s="4"/>
      <c r="U108" s="4"/>
      <c r="V108" s="4"/>
      <c r="W108" s="4"/>
      <c r="X108" s="4"/>
      <c r="Y108" s="4"/>
      <c r="Z108" s="4"/>
      <c r="AA108" s="4">
        <v>6</v>
      </c>
      <c r="AB108" s="4"/>
      <c r="AC108" s="4">
        <v>5</v>
      </c>
      <c r="AD108" s="4"/>
      <c r="AE108" s="4">
        <v>5</v>
      </c>
      <c r="AF108" s="4">
        <v>7</v>
      </c>
      <c r="AG108" s="4">
        <v>4</v>
      </c>
      <c r="AH108" s="4"/>
      <c r="AI108" s="4"/>
      <c r="AJ108" s="52">
        <f t="shared" ref="AJ108:AJ115" si="0">SUM(AA108:AG108)</f>
        <v>27</v>
      </c>
      <c r="AK108" s="6"/>
    </row>
    <row r="109" spans="1:37" ht="200.1" customHeight="1">
      <c r="A109" s="47" t="s">
        <v>981</v>
      </c>
      <c r="B109" s="48" t="s">
        <v>119</v>
      </c>
      <c r="C109" s="48" t="s">
        <v>127</v>
      </c>
      <c r="D109" s="48" t="s">
        <v>128</v>
      </c>
      <c r="E109" s="4"/>
      <c r="F109" s="4"/>
      <c r="G109" s="4"/>
      <c r="H109" s="4"/>
      <c r="I109" s="4"/>
      <c r="J109" s="4"/>
      <c r="K109" s="4"/>
      <c r="L109" s="4"/>
      <c r="M109" s="4"/>
      <c r="N109" s="4"/>
      <c r="O109" s="4"/>
      <c r="P109" s="4"/>
      <c r="Q109" s="4"/>
      <c r="R109" s="4"/>
      <c r="S109" s="4"/>
      <c r="T109" s="4"/>
      <c r="U109" s="4"/>
      <c r="V109" s="4"/>
      <c r="W109" s="4"/>
      <c r="X109" s="4"/>
      <c r="Y109" s="4"/>
      <c r="Z109" s="4"/>
      <c r="AA109" s="4">
        <v>4</v>
      </c>
      <c r="AB109" s="4"/>
      <c r="AC109" s="4">
        <v>6</v>
      </c>
      <c r="AD109" s="4"/>
      <c r="AE109" s="4">
        <v>5</v>
      </c>
      <c r="AF109" s="4">
        <v>6</v>
      </c>
      <c r="AG109" s="4">
        <v>2</v>
      </c>
      <c r="AH109" s="4"/>
      <c r="AI109" s="4"/>
      <c r="AJ109" s="52">
        <f t="shared" si="0"/>
        <v>23</v>
      </c>
      <c r="AK109" s="6"/>
    </row>
    <row r="110" spans="1:37" ht="200.1" customHeight="1">
      <c r="A110" s="47" t="s">
        <v>982</v>
      </c>
      <c r="B110" s="48" t="s">
        <v>120</v>
      </c>
      <c r="C110" s="48" t="s">
        <v>127</v>
      </c>
      <c r="D110" s="48" t="s">
        <v>167</v>
      </c>
      <c r="E110" s="4"/>
      <c r="F110" s="4"/>
      <c r="G110" s="4"/>
      <c r="H110" s="4"/>
      <c r="I110" s="4"/>
      <c r="J110" s="4"/>
      <c r="K110" s="4"/>
      <c r="L110" s="4"/>
      <c r="M110" s="4"/>
      <c r="N110" s="4"/>
      <c r="O110" s="4"/>
      <c r="P110" s="4"/>
      <c r="Q110" s="4"/>
      <c r="R110" s="4"/>
      <c r="S110" s="4"/>
      <c r="T110" s="4"/>
      <c r="U110" s="4"/>
      <c r="V110" s="4"/>
      <c r="W110" s="4"/>
      <c r="X110" s="4"/>
      <c r="Y110" s="4"/>
      <c r="Z110" s="4"/>
      <c r="AA110" s="4">
        <v>2</v>
      </c>
      <c r="AB110" s="4"/>
      <c r="AC110" s="4">
        <v>8</v>
      </c>
      <c r="AD110" s="4"/>
      <c r="AE110" s="4">
        <v>2</v>
      </c>
      <c r="AF110" s="4">
        <v>2</v>
      </c>
      <c r="AG110" s="4"/>
      <c r="AH110" s="4"/>
      <c r="AI110" s="4"/>
      <c r="AJ110" s="52">
        <f t="shared" si="0"/>
        <v>14</v>
      </c>
      <c r="AK110" s="6"/>
    </row>
    <row r="111" spans="1:37" ht="200.1" customHeight="1">
      <c r="A111" s="47" t="s">
        <v>983</v>
      </c>
      <c r="B111" s="48" t="s">
        <v>121</v>
      </c>
      <c r="C111" s="48" t="s">
        <v>127</v>
      </c>
      <c r="D111" s="48" t="s">
        <v>128</v>
      </c>
      <c r="E111" s="4"/>
      <c r="F111" s="4"/>
      <c r="G111" s="4"/>
      <c r="H111" s="4"/>
      <c r="I111" s="4"/>
      <c r="J111" s="4"/>
      <c r="K111" s="4"/>
      <c r="L111" s="4"/>
      <c r="M111" s="4"/>
      <c r="N111" s="4"/>
      <c r="O111" s="4"/>
      <c r="P111" s="4"/>
      <c r="Q111" s="4"/>
      <c r="R111" s="4"/>
      <c r="S111" s="4"/>
      <c r="T111" s="4"/>
      <c r="U111" s="4"/>
      <c r="V111" s="4"/>
      <c r="W111" s="4"/>
      <c r="X111" s="4"/>
      <c r="Y111" s="4"/>
      <c r="Z111" s="4"/>
      <c r="AA111" s="4">
        <v>7</v>
      </c>
      <c r="AB111" s="4"/>
      <c r="AC111" s="4">
        <v>10</v>
      </c>
      <c r="AD111" s="4"/>
      <c r="AE111" s="4">
        <v>6</v>
      </c>
      <c r="AF111" s="4">
        <v>5</v>
      </c>
      <c r="AG111" s="4">
        <v>4</v>
      </c>
      <c r="AH111" s="4"/>
      <c r="AI111" s="4"/>
      <c r="AJ111" s="52">
        <f t="shared" si="0"/>
        <v>32</v>
      </c>
      <c r="AK111" s="6"/>
    </row>
    <row r="112" spans="1:37" ht="200.1" customHeight="1">
      <c r="A112" s="47" t="s">
        <v>982</v>
      </c>
      <c r="B112" s="48" t="s">
        <v>122</v>
      </c>
      <c r="C112" s="48" t="s">
        <v>127</v>
      </c>
      <c r="D112" s="48" t="s">
        <v>168</v>
      </c>
      <c r="E112" s="4"/>
      <c r="F112" s="4"/>
      <c r="G112" s="4"/>
      <c r="H112" s="4"/>
      <c r="I112" s="4"/>
      <c r="J112" s="4"/>
      <c r="K112" s="4"/>
      <c r="L112" s="4"/>
      <c r="M112" s="4"/>
      <c r="N112" s="4"/>
      <c r="O112" s="4"/>
      <c r="P112" s="4"/>
      <c r="Q112" s="4"/>
      <c r="R112" s="4"/>
      <c r="S112" s="4"/>
      <c r="T112" s="4"/>
      <c r="U112" s="4"/>
      <c r="V112" s="4"/>
      <c r="W112" s="4"/>
      <c r="X112" s="4"/>
      <c r="Y112" s="4"/>
      <c r="Z112" s="4"/>
      <c r="AA112" s="4">
        <v>3</v>
      </c>
      <c r="AB112" s="4"/>
      <c r="AC112" s="4">
        <v>6</v>
      </c>
      <c r="AD112" s="4"/>
      <c r="AE112" s="4">
        <v>6</v>
      </c>
      <c r="AF112" s="4">
        <v>7</v>
      </c>
      <c r="AG112" s="4"/>
      <c r="AH112" s="4"/>
      <c r="AI112" s="4"/>
      <c r="AJ112" s="52">
        <f t="shared" si="0"/>
        <v>22</v>
      </c>
      <c r="AK112" s="6"/>
    </row>
    <row r="113" spans="1:37" ht="200.1" customHeight="1">
      <c r="A113" s="47" t="s">
        <v>984</v>
      </c>
      <c r="B113" s="48" t="s">
        <v>123</v>
      </c>
      <c r="C113" s="48" t="s">
        <v>127</v>
      </c>
      <c r="D113" s="48" t="s">
        <v>169</v>
      </c>
      <c r="E113" s="4"/>
      <c r="F113" s="4"/>
      <c r="G113" s="4"/>
      <c r="H113" s="4"/>
      <c r="I113" s="4"/>
      <c r="J113" s="4"/>
      <c r="K113" s="4"/>
      <c r="L113" s="4"/>
      <c r="M113" s="4"/>
      <c r="N113" s="4"/>
      <c r="O113" s="4"/>
      <c r="P113" s="4"/>
      <c r="Q113" s="4"/>
      <c r="R113" s="4"/>
      <c r="S113" s="4"/>
      <c r="T113" s="4"/>
      <c r="U113" s="4"/>
      <c r="V113" s="4"/>
      <c r="W113" s="4"/>
      <c r="X113" s="4"/>
      <c r="Y113" s="4"/>
      <c r="Z113" s="4"/>
      <c r="AA113" s="4">
        <v>7</v>
      </c>
      <c r="AB113" s="4"/>
      <c r="AC113" s="4">
        <v>12</v>
      </c>
      <c r="AD113" s="4"/>
      <c r="AE113" s="4">
        <v>11</v>
      </c>
      <c r="AF113" s="4">
        <v>11</v>
      </c>
      <c r="AG113" s="4">
        <v>4</v>
      </c>
      <c r="AH113" s="4"/>
      <c r="AI113" s="4"/>
      <c r="AJ113" s="52">
        <f t="shared" si="0"/>
        <v>45</v>
      </c>
      <c r="AK113" s="6"/>
    </row>
    <row r="114" spans="1:37" ht="200.1" customHeight="1">
      <c r="A114" s="47" t="s">
        <v>985</v>
      </c>
      <c r="B114" s="48" t="s">
        <v>124</v>
      </c>
      <c r="C114" s="48" t="s">
        <v>127</v>
      </c>
      <c r="D114" s="48" t="s">
        <v>149</v>
      </c>
      <c r="E114" s="4"/>
      <c r="F114" s="4"/>
      <c r="G114" s="4"/>
      <c r="H114" s="4"/>
      <c r="I114" s="4"/>
      <c r="J114" s="4"/>
      <c r="K114" s="4"/>
      <c r="L114" s="4"/>
      <c r="M114" s="4"/>
      <c r="N114" s="4"/>
      <c r="O114" s="4"/>
      <c r="P114" s="4"/>
      <c r="Q114" s="4"/>
      <c r="R114" s="4"/>
      <c r="S114" s="4"/>
      <c r="T114" s="4"/>
      <c r="U114" s="4"/>
      <c r="V114" s="4"/>
      <c r="W114" s="4"/>
      <c r="X114" s="4"/>
      <c r="Y114" s="4"/>
      <c r="Z114" s="4"/>
      <c r="AA114" s="4">
        <v>5</v>
      </c>
      <c r="AB114" s="4"/>
      <c r="AC114" s="4">
        <v>4</v>
      </c>
      <c r="AD114" s="4"/>
      <c r="AE114" s="4">
        <v>5</v>
      </c>
      <c r="AF114" s="4">
        <v>5</v>
      </c>
      <c r="AG114" s="4"/>
      <c r="AH114" s="4"/>
      <c r="AI114" s="4"/>
      <c r="AJ114" s="52">
        <f t="shared" si="0"/>
        <v>19</v>
      </c>
      <c r="AK114" s="6"/>
    </row>
    <row r="115" spans="1:37" ht="200.1" customHeight="1">
      <c r="A115" s="47" t="s">
        <v>986</v>
      </c>
      <c r="B115" s="48" t="s">
        <v>125</v>
      </c>
      <c r="C115" s="48" t="s">
        <v>127</v>
      </c>
      <c r="D115" s="48" t="s">
        <v>138</v>
      </c>
      <c r="E115" s="4"/>
      <c r="F115" s="4"/>
      <c r="G115" s="4"/>
      <c r="H115" s="4"/>
      <c r="I115" s="4"/>
      <c r="J115" s="4"/>
      <c r="K115" s="4"/>
      <c r="L115" s="4"/>
      <c r="M115" s="4"/>
      <c r="N115" s="4"/>
      <c r="O115" s="4"/>
      <c r="P115" s="4"/>
      <c r="Q115" s="4"/>
      <c r="R115" s="4"/>
      <c r="S115" s="4"/>
      <c r="T115" s="4"/>
      <c r="U115" s="4"/>
      <c r="V115" s="4"/>
      <c r="W115" s="4"/>
      <c r="X115" s="4"/>
      <c r="Y115" s="4"/>
      <c r="Z115" s="4"/>
      <c r="AA115" s="4">
        <v>7</v>
      </c>
      <c r="AB115" s="4"/>
      <c r="AC115" s="4">
        <v>13</v>
      </c>
      <c r="AD115" s="4"/>
      <c r="AE115" s="4">
        <v>11</v>
      </c>
      <c r="AF115" s="4">
        <v>12</v>
      </c>
      <c r="AG115" s="4">
        <v>5</v>
      </c>
      <c r="AH115" s="4"/>
      <c r="AI115" s="4"/>
      <c r="AJ115" s="52">
        <f t="shared" si="0"/>
        <v>48</v>
      </c>
      <c r="AK115" s="6"/>
    </row>
    <row r="116" spans="1:37" ht="200.1" customHeight="1">
      <c r="A116" s="47" t="s">
        <v>987</v>
      </c>
      <c r="B116" s="48" t="s">
        <v>126</v>
      </c>
      <c r="C116" s="48" t="s">
        <v>127</v>
      </c>
      <c r="D116" s="48" t="s">
        <v>163</v>
      </c>
      <c r="E116" s="4"/>
      <c r="F116" s="4"/>
      <c r="G116" s="4"/>
      <c r="H116" s="4"/>
      <c r="I116" s="4"/>
      <c r="J116" s="4"/>
      <c r="K116" s="4"/>
      <c r="L116" s="4"/>
      <c r="M116" s="4"/>
      <c r="N116" s="4"/>
      <c r="O116" s="4"/>
      <c r="P116" s="4"/>
      <c r="Q116" s="4"/>
      <c r="R116" s="4"/>
      <c r="S116" s="4"/>
      <c r="T116" s="4"/>
      <c r="U116" s="4"/>
      <c r="V116" s="4"/>
      <c r="W116" s="4"/>
      <c r="X116" s="4"/>
      <c r="Y116" s="4"/>
      <c r="Z116" s="4"/>
      <c r="AA116" s="4"/>
      <c r="AB116" s="4"/>
      <c r="AC116" s="4">
        <v>4</v>
      </c>
      <c r="AD116" s="4"/>
      <c r="AE116" s="4">
        <v>4</v>
      </c>
      <c r="AF116" s="4">
        <v>4</v>
      </c>
      <c r="AG116" s="4"/>
      <c r="AH116" s="4"/>
      <c r="AI116" s="4"/>
      <c r="AJ116" s="52">
        <v>12</v>
      </c>
      <c r="AK116" s="6"/>
    </row>
    <row r="117" spans="1:37">
      <c r="A117" s="20"/>
      <c r="B117" s="16"/>
      <c r="C117" s="16"/>
      <c r="D117" s="16"/>
      <c r="E117" s="4"/>
      <c r="F117" s="4"/>
      <c r="G117" s="4"/>
      <c r="H117" s="4"/>
      <c r="I117" s="4"/>
      <c r="J117" s="4"/>
      <c r="K117" s="4"/>
      <c r="L117" s="4"/>
      <c r="M117" s="4"/>
      <c r="N117" s="4"/>
      <c r="O117" s="4"/>
      <c r="P117" s="4"/>
      <c r="Q117" s="4"/>
      <c r="R117" s="4"/>
      <c r="S117" s="4"/>
      <c r="T117" s="4"/>
      <c r="U117" s="4"/>
      <c r="V117" s="4"/>
      <c r="W117" s="4"/>
      <c r="X117" s="4"/>
      <c r="Y117" s="4"/>
      <c r="Z117" s="4"/>
      <c r="AA117" s="4"/>
      <c r="AB117" s="4"/>
      <c r="AC117" s="4"/>
      <c r="AD117" s="4"/>
      <c r="AE117" s="4"/>
      <c r="AF117" s="4"/>
      <c r="AG117" s="4"/>
      <c r="AH117" s="4"/>
      <c r="AI117" s="4"/>
      <c r="AJ117" s="52">
        <f>SUM(AJ2:AJ116)</f>
        <v>1601</v>
      </c>
    </row>
    <row r="118" spans="1:37">
      <c r="A118" s="20"/>
      <c r="B118" s="16"/>
      <c r="C118" s="16"/>
      <c r="D118" s="16"/>
      <c r="E118" s="4"/>
      <c r="F118" s="4"/>
      <c r="G118" s="4"/>
      <c r="H118" s="4"/>
      <c r="I118" s="4"/>
      <c r="J118" s="4"/>
      <c r="K118" s="4"/>
      <c r="L118" s="4"/>
      <c r="M118" s="4"/>
      <c r="N118" s="4"/>
      <c r="O118" s="4"/>
      <c r="P118" s="4"/>
      <c r="Q118" s="4"/>
      <c r="R118" s="4"/>
      <c r="S118" s="4"/>
      <c r="T118" s="4"/>
      <c r="U118" s="4"/>
      <c r="V118" s="4"/>
      <c r="W118" s="4"/>
      <c r="X118" s="4"/>
      <c r="Y118" s="4"/>
      <c r="Z118" s="4"/>
      <c r="AA118" s="4"/>
      <c r="AB118" s="4"/>
      <c r="AC118" s="4"/>
      <c r="AD118" s="4"/>
      <c r="AE118" s="4"/>
      <c r="AF118" s="4"/>
      <c r="AG118" s="4"/>
      <c r="AH118" s="4"/>
      <c r="AI118" s="4"/>
      <c r="AJ118" s="52"/>
    </row>
    <row r="119" spans="1:37">
      <c r="A119" s="20"/>
      <c r="B119" s="16"/>
      <c r="C119" s="16"/>
      <c r="D119" s="16"/>
      <c r="E119" s="4"/>
      <c r="F119" s="4"/>
      <c r="G119" s="4"/>
      <c r="H119" s="4"/>
      <c r="I119" s="4"/>
      <c r="J119" s="4"/>
      <c r="K119" s="4"/>
      <c r="L119" s="4"/>
      <c r="M119" s="4"/>
      <c r="N119" s="4"/>
      <c r="O119" s="4"/>
      <c r="P119" s="4"/>
      <c r="Q119" s="4"/>
      <c r="R119" s="4"/>
      <c r="S119" s="4"/>
      <c r="T119" s="4"/>
      <c r="U119" s="4"/>
      <c r="V119" s="4"/>
      <c r="W119" s="4"/>
      <c r="X119" s="4"/>
      <c r="Y119" s="4"/>
      <c r="Z119" s="4"/>
      <c r="AA119" s="4"/>
      <c r="AB119" s="4"/>
      <c r="AC119" s="4"/>
      <c r="AD119" s="4"/>
      <c r="AE119" s="4"/>
      <c r="AF119" s="4"/>
      <c r="AG119" s="4"/>
      <c r="AH119" s="4"/>
      <c r="AI119" s="4"/>
      <c r="AJ119" s="52"/>
    </row>
    <row r="120" spans="1:37">
      <c r="A120" s="20"/>
      <c r="B120" s="16"/>
      <c r="C120" s="16"/>
      <c r="D120" s="16"/>
      <c r="E120" s="4"/>
      <c r="F120" s="4"/>
      <c r="G120" s="4"/>
      <c r="H120" s="4"/>
      <c r="I120" s="4"/>
      <c r="J120" s="4"/>
      <c r="K120" s="4"/>
      <c r="L120" s="4"/>
      <c r="M120" s="4"/>
      <c r="N120" s="4"/>
      <c r="O120" s="4"/>
      <c r="P120" s="4"/>
      <c r="Q120" s="4"/>
      <c r="R120" s="4"/>
      <c r="S120" s="4"/>
      <c r="T120" s="4"/>
      <c r="U120" s="4"/>
      <c r="V120" s="4"/>
      <c r="W120" s="4"/>
      <c r="X120" s="4"/>
      <c r="Y120" s="4"/>
      <c r="Z120" s="4"/>
      <c r="AA120" s="4"/>
      <c r="AB120" s="4"/>
      <c r="AC120" s="4"/>
      <c r="AD120" s="4"/>
      <c r="AE120" s="4"/>
      <c r="AF120" s="4"/>
      <c r="AG120" s="4"/>
      <c r="AH120" s="4"/>
      <c r="AI120" s="4"/>
      <c r="AJ120" s="52"/>
    </row>
    <row r="121" spans="1:37">
      <c r="A121" s="20"/>
      <c r="B121" s="16"/>
      <c r="C121" s="16"/>
      <c r="D121" s="16"/>
      <c r="E121" s="4"/>
      <c r="F121" s="4"/>
      <c r="G121" s="4"/>
      <c r="H121" s="4"/>
      <c r="I121" s="4"/>
      <c r="J121" s="4"/>
      <c r="K121" s="4"/>
      <c r="L121" s="4"/>
      <c r="M121" s="4"/>
      <c r="N121" s="4"/>
      <c r="O121" s="4"/>
      <c r="P121" s="4"/>
      <c r="Q121" s="4"/>
      <c r="R121" s="4"/>
      <c r="S121" s="4"/>
      <c r="T121" s="4"/>
      <c r="U121" s="4"/>
      <c r="V121" s="4"/>
      <c r="W121" s="4"/>
      <c r="X121" s="4"/>
      <c r="Y121" s="4"/>
      <c r="Z121" s="4"/>
      <c r="AA121" s="4"/>
      <c r="AB121" s="4"/>
      <c r="AC121" s="4"/>
      <c r="AD121" s="4"/>
      <c r="AE121" s="4"/>
      <c r="AF121" s="4"/>
      <c r="AG121" s="4"/>
      <c r="AH121" s="4"/>
      <c r="AI121" s="4"/>
      <c r="AJ121" s="52"/>
    </row>
    <row r="122" spans="1:37">
      <c r="A122" s="20"/>
      <c r="B122" s="16"/>
      <c r="C122" s="16"/>
      <c r="D122" s="16"/>
      <c r="E122" s="4"/>
      <c r="F122" s="4"/>
      <c r="G122" s="4"/>
      <c r="H122" s="4"/>
      <c r="I122" s="4"/>
      <c r="J122" s="4"/>
      <c r="K122" s="4"/>
      <c r="L122" s="4"/>
      <c r="M122" s="4"/>
      <c r="N122" s="4"/>
      <c r="O122" s="4"/>
      <c r="P122" s="4"/>
      <c r="Q122" s="4"/>
      <c r="R122" s="4"/>
      <c r="S122" s="4"/>
      <c r="T122" s="4"/>
      <c r="U122" s="4"/>
      <c r="V122" s="4"/>
      <c r="W122" s="4"/>
      <c r="X122" s="4"/>
      <c r="Y122" s="4"/>
      <c r="Z122" s="4"/>
      <c r="AA122" s="4"/>
      <c r="AB122" s="4"/>
      <c r="AC122" s="4"/>
      <c r="AD122" s="4"/>
      <c r="AE122" s="4"/>
      <c r="AF122" s="4"/>
      <c r="AG122" s="4"/>
      <c r="AH122" s="4"/>
      <c r="AI122" s="4"/>
      <c r="AJ122" s="52"/>
    </row>
    <row r="123" spans="1:37">
      <c r="A123" s="20"/>
      <c r="B123" s="16"/>
      <c r="C123" s="16"/>
      <c r="D123" s="16"/>
      <c r="E123" s="4"/>
      <c r="F123" s="4"/>
      <c r="G123" s="4"/>
      <c r="H123" s="4"/>
      <c r="I123" s="4"/>
      <c r="J123" s="4"/>
      <c r="K123" s="4"/>
      <c r="L123" s="4"/>
      <c r="M123" s="4"/>
      <c r="N123" s="4"/>
      <c r="O123" s="4"/>
      <c r="P123" s="4"/>
      <c r="Q123" s="4"/>
      <c r="R123" s="4"/>
      <c r="S123" s="4"/>
      <c r="T123" s="4"/>
      <c r="U123" s="4"/>
      <c r="V123" s="4"/>
      <c r="W123" s="4"/>
      <c r="X123" s="4"/>
      <c r="Y123" s="4"/>
      <c r="Z123" s="4"/>
      <c r="AA123" s="4"/>
      <c r="AB123" s="4"/>
      <c r="AC123" s="4"/>
      <c r="AD123" s="4"/>
      <c r="AE123" s="4"/>
      <c r="AF123" s="4"/>
      <c r="AG123" s="4"/>
      <c r="AH123" s="4"/>
      <c r="AI123" s="4"/>
      <c r="AJ123" s="52"/>
    </row>
    <row r="124" spans="1:37">
      <c r="A124" s="20"/>
      <c r="B124" s="16"/>
      <c r="C124" s="16"/>
      <c r="D124" s="16"/>
      <c r="E124" s="4"/>
      <c r="F124" s="4"/>
      <c r="G124" s="4"/>
      <c r="H124" s="4"/>
      <c r="I124" s="4"/>
      <c r="J124" s="4"/>
      <c r="K124" s="4"/>
      <c r="L124" s="4"/>
      <c r="M124" s="4"/>
      <c r="N124" s="4"/>
      <c r="O124" s="4"/>
      <c r="P124" s="4"/>
      <c r="Q124" s="4"/>
      <c r="R124" s="4"/>
      <c r="S124" s="4"/>
      <c r="T124" s="4"/>
      <c r="U124" s="4"/>
      <c r="V124" s="4"/>
      <c r="W124" s="4"/>
      <c r="X124" s="4"/>
      <c r="Y124" s="4"/>
      <c r="Z124" s="4"/>
      <c r="AA124" s="4"/>
      <c r="AB124" s="4"/>
      <c r="AC124" s="4"/>
      <c r="AD124" s="4"/>
      <c r="AE124" s="4"/>
      <c r="AF124" s="4"/>
      <c r="AG124" s="4"/>
      <c r="AH124" s="4"/>
      <c r="AI124" s="4"/>
      <c r="AJ124" s="52"/>
    </row>
    <row r="125" spans="1:37">
      <c r="A125" s="20"/>
      <c r="B125" s="16"/>
      <c r="C125" s="16"/>
      <c r="D125" s="16"/>
      <c r="E125" s="4"/>
      <c r="F125" s="4"/>
      <c r="G125" s="4"/>
      <c r="H125" s="4"/>
      <c r="I125" s="4"/>
      <c r="J125" s="4"/>
      <c r="K125" s="4"/>
      <c r="L125" s="4"/>
      <c r="M125" s="4"/>
      <c r="N125" s="4"/>
      <c r="O125" s="4"/>
      <c r="P125" s="4"/>
      <c r="Q125" s="4"/>
      <c r="R125" s="4"/>
      <c r="S125" s="4"/>
      <c r="T125" s="4"/>
      <c r="U125" s="4"/>
      <c r="V125" s="4"/>
      <c r="W125" s="4"/>
      <c r="X125" s="4"/>
      <c r="Y125" s="4"/>
      <c r="Z125" s="4"/>
      <c r="AA125" s="4"/>
      <c r="AB125" s="4"/>
      <c r="AC125" s="4"/>
      <c r="AD125" s="4"/>
      <c r="AE125" s="4"/>
      <c r="AF125" s="4"/>
      <c r="AG125" s="4"/>
      <c r="AH125" s="4"/>
      <c r="AI125" s="4"/>
      <c r="AJ125" s="52"/>
    </row>
    <row r="126" spans="1:37">
      <c r="A126" s="20"/>
      <c r="B126" s="16"/>
      <c r="C126" s="16"/>
      <c r="D126" s="16"/>
      <c r="E126" s="4"/>
      <c r="F126" s="4"/>
      <c r="G126" s="4"/>
      <c r="H126" s="4"/>
      <c r="I126" s="4"/>
      <c r="J126" s="4"/>
      <c r="K126" s="4"/>
      <c r="L126" s="4"/>
      <c r="M126" s="4"/>
      <c r="N126" s="4"/>
      <c r="O126" s="4"/>
      <c r="P126" s="4"/>
      <c r="Q126" s="4"/>
      <c r="R126" s="4"/>
      <c r="S126" s="4"/>
      <c r="T126" s="4"/>
      <c r="U126" s="4"/>
      <c r="V126" s="4"/>
      <c r="W126" s="4"/>
      <c r="X126" s="4"/>
      <c r="Y126" s="4"/>
      <c r="Z126" s="4"/>
      <c r="AA126" s="4"/>
      <c r="AB126" s="4"/>
      <c r="AC126" s="4"/>
      <c r="AD126" s="4"/>
      <c r="AE126" s="4"/>
      <c r="AF126" s="4"/>
      <c r="AG126" s="4"/>
      <c r="AH126" s="4"/>
      <c r="AI126" s="4"/>
      <c r="AJ126" s="52"/>
    </row>
    <row r="127" spans="1:37">
      <c r="A127" s="20"/>
      <c r="B127" s="16"/>
      <c r="C127" s="16"/>
      <c r="D127" s="16"/>
      <c r="E127" s="4"/>
      <c r="F127" s="4"/>
      <c r="G127" s="4"/>
      <c r="H127" s="4"/>
      <c r="I127" s="4"/>
      <c r="J127" s="4"/>
      <c r="K127" s="4"/>
      <c r="L127" s="4"/>
      <c r="M127" s="4"/>
      <c r="N127" s="4"/>
      <c r="O127" s="4"/>
      <c r="P127" s="4"/>
      <c r="Q127" s="4"/>
      <c r="R127" s="4"/>
      <c r="S127" s="4"/>
      <c r="T127" s="4"/>
      <c r="U127" s="4"/>
      <c r="V127" s="4"/>
      <c r="W127" s="4"/>
      <c r="X127" s="4"/>
      <c r="Y127" s="4"/>
      <c r="Z127" s="4"/>
      <c r="AA127" s="4"/>
      <c r="AB127" s="4"/>
      <c r="AC127" s="4"/>
      <c r="AD127" s="4"/>
      <c r="AE127" s="4"/>
      <c r="AF127" s="4"/>
      <c r="AG127" s="4"/>
      <c r="AH127" s="4"/>
      <c r="AI127" s="4"/>
      <c r="AJ127" s="52"/>
    </row>
    <row r="128" spans="1:37">
      <c r="A128" s="20"/>
      <c r="B128" s="16"/>
      <c r="C128" s="16"/>
      <c r="D128" s="16"/>
      <c r="E128" s="4"/>
      <c r="F128" s="4"/>
      <c r="G128" s="4"/>
      <c r="H128" s="4"/>
      <c r="I128" s="4"/>
      <c r="J128" s="4"/>
      <c r="K128" s="4"/>
      <c r="L128" s="4"/>
      <c r="M128" s="4"/>
      <c r="N128" s="4"/>
      <c r="O128" s="4"/>
      <c r="P128" s="4"/>
      <c r="Q128" s="4"/>
      <c r="R128" s="4"/>
      <c r="S128" s="4"/>
      <c r="T128" s="4"/>
      <c r="U128" s="4"/>
      <c r="V128" s="4"/>
      <c r="W128" s="4"/>
      <c r="X128" s="4"/>
      <c r="Y128" s="4"/>
      <c r="Z128" s="4"/>
      <c r="AA128" s="4"/>
      <c r="AB128" s="4"/>
      <c r="AC128" s="4"/>
      <c r="AD128" s="4"/>
      <c r="AE128" s="4"/>
      <c r="AF128" s="4"/>
      <c r="AG128" s="4"/>
      <c r="AH128" s="4"/>
      <c r="AI128" s="4"/>
      <c r="AJ128" s="52"/>
    </row>
    <row r="129" spans="1:36">
      <c r="A129" s="20"/>
      <c r="B129" s="16"/>
      <c r="C129" s="16"/>
      <c r="D129" s="16"/>
      <c r="E129" s="4"/>
      <c r="F129" s="4"/>
      <c r="G129" s="4"/>
      <c r="H129" s="4"/>
      <c r="I129" s="4"/>
      <c r="J129" s="4"/>
      <c r="K129" s="4"/>
      <c r="L129" s="4"/>
      <c r="M129" s="4"/>
      <c r="N129" s="4"/>
      <c r="O129" s="4"/>
      <c r="P129" s="4"/>
      <c r="Q129" s="4"/>
      <c r="R129" s="4"/>
      <c r="S129" s="4"/>
      <c r="T129" s="4"/>
      <c r="U129" s="4"/>
      <c r="V129" s="4"/>
      <c r="W129" s="4"/>
      <c r="X129" s="4"/>
      <c r="Y129" s="4"/>
      <c r="Z129" s="4"/>
      <c r="AA129" s="4"/>
      <c r="AB129" s="4"/>
      <c r="AC129" s="4"/>
      <c r="AD129" s="4"/>
      <c r="AE129" s="4"/>
      <c r="AF129" s="4"/>
      <c r="AG129" s="4"/>
      <c r="AH129" s="4"/>
      <c r="AI129" s="4"/>
      <c r="AJ129" s="52"/>
    </row>
    <row r="130" spans="1:36">
      <c r="A130" s="20"/>
      <c r="B130" s="16"/>
      <c r="C130" s="16"/>
      <c r="D130" s="16"/>
      <c r="E130" s="4"/>
      <c r="F130" s="4"/>
      <c r="G130" s="4"/>
      <c r="H130" s="4"/>
      <c r="I130" s="4"/>
      <c r="J130" s="4"/>
      <c r="K130" s="4"/>
      <c r="L130" s="4"/>
      <c r="M130" s="4"/>
      <c r="N130" s="4"/>
      <c r="O130" s="4"/>
      <c r="P130" s="4"/>
      <c r="Q130" s="4"/>
      <c r="R130" s="4"/>
      <c r="S130" s="4"/>
      <c r="T130" s="4"/>
      <c r="U130" s="4"/>
      <c r="V130" s="4"/>
      <c r="W130" s="4"/>
      <c r="X130" s="4"/>
      <c r="Y130" s="4"/>
      <c r="Z130" s="4"/>
      <c r="AA130" s="4"/>
      <c r="AB130" s="4"/>
      <c r="AC130" s="4"/>
      <c r="AD130" s="4"/>
      <c r="AE130" s="4"/>
      <c r="AF130" s="4"/>
      <c r="AG130" s="4"/>
      <c r="AH130" s="4"/>
      <c r="AI130" s="4"/>
      <c r="AJ130" s="52"/>
    </row>
    <row r="131" spans="1:36">
      <c r="A131" s="20"/>
      <c r="B131" s="16"/>
      <c r="C131" s="16"/>
      <c r="D131" s="16"/>
      <c r="E131" s="4"/>
      <c r="F131" s="4"/>
      <c r="G131" s="4"/>
      <c r="H131" s="4"/>
      <c r="I131" s="4"/>
      <c r="J131" s="4"/>
      <c r="K131" s="4"/>
      <c r="L131" s="4"/>
      <c r="M131" s="4"/>
      <c r="N131" s="4"/>
      <c r="O131" s="4"/>
      <c r="P131" s="4"/>
      <c r="Q131" s="4"/>
      <c r="R131" s="4"/>
      <c r="S131" s="4"/>
      <c r="T131" s="4"/>
      <c r="U131" s="4"/>
      <c r="V131" s="4"/>
      <c r="W131" s="4"/>
      <c r="X131" s="4"/>
      <c r="Y131" s="4"/>
      <c r="Z131" s="4"/>
      <c r="AA131" s="4"/>
      <c r="AB131" s="4"/>
      <c r="AC131" s="4"/>
      <c r="AD131" s="4"/>
      <c r="AE131" s="4"/>
      <c r="AF131" s="4"/>
      <c r="AG131" s="4"/>
      <c r="AH131" s="4"/>
      <c r="AI131" s="4"/>
      <c r="AJ131" s="52"/>
    </row>
    <row r="132" spans="1:36">
      <c r="A132" s="20"/>
      <c r="B132" s="16"/>
      <c r="C132" s="16"/>
      <c r="D132" s="16"/>
      <c r="E132" s="4"/>
      <c r="F132" s="4"/>
      <c r="G132" s="4"/>
      <c r="H132" s="4"/>
      <c r="I132" s="4"/>
      <c r="J132" s="4"/>
      <c r="K132" s="4"/>
      <c r="L132" s="4"/>
      <c r="M132" s="4"/>
      <c r="N132" s="4"/>
      <c r="O132" s="4"/>
      <c r="P132" s="4"/>
      <c r="Q132" s="4"/>
      <c r="R132" s="4"/>
      <c r="S132" s="4"/>
      <c r="T132" s="4"/>
      <c r="U132" s="4"/>
      <c r="V132" s="4"/>
      <c r="W132" s="4"/>
      <c r="X132" s="4"/>
      <c r="Y132" s="4"/>
      <c r="Z132" s="4"/>
      <c r="AA132" s="4"/>
      <c r="AB132" s="4"/>
      <c r="AC132" s="4"/>
      <c r="AD132" s="4"/>
      <c r="AE132" s="4"/>
      <c r="AF132" s="4"/>
      <c r="AG132" s="4"/>
      <c r="AH132" s="4"/>
      <c r="AI132" s="4"/>
      <c r="AJ132" s="52"/>
    </row>
    <row r="133" spans="1:36">
      <c r="A133" s="20"/>
      <c r="B133" s="16"/>
      <c r="C133" s="16"/>
      <c r="D133" s="16"/>
      <c r="E133" s="4"/>
      <c r="F133" s="4"/>
      <c r="G133" s="4"/>
      <c r="H133" s="4"/>
      <c r="I133" s="4"/>
      <c r="J133" s="4"/>
      <c r="K133" s="4"/>
      <c r="L133" s="4"/>
      <c r="M133" s="4"/>
      <c r="N133" s="4"/>
      <c r="O133" s="4"/>
      <c r="P133" s="4"/>
      <c r="Q133" s="4"/>
      <c r="R133" s="4"/>
      <c r="S133" s="4"/>
      <c r="T133" s="4"/>
      <c r="U133" s="4"/>
      <c r="V133" s="4"/>
      <c r="W133" s="4"/>
      <c r="X133" s="4"/>
      <c r="Y133" s="4"/>
      <c r="Z133" s="4"/>
      <c r="AA133" s="4"/>
      <c r="AB133" s="4"/>
      <c r="AC133" s="4"/>
      <c r="AD133" s="4"/>
      <c r="AE133" s="4"/>
      <c r="AF133" s="4"/>
      <c r="AG133" s="4"/>
      <c r="AH133" s="4"/>
      <c r="AI133" s="4"/>
      <c r="AJ133" s="52"/>
    </row>
    <row r="134" spans="1:36">
      <c r="A134" s="20"/>
      <c r="B134" s="16"/>
      <c r="C134" s="16"/>
      <c r="D134" s="16"/>
      <c r="E134" s="4"/>
      <c r="F134" s="4"/>
      <c r="G134" s="4"/>
      <c r="H134" s="4"/>
      <c r="I134" s="4"/>
      <c r="J134" s="4"/>
      <c r="K134" s="4"/>
      <c r="L134" s="4"/>
      <c r="M134" s="4"/>
      <c r="N134" s="4"/>
      <c r="O134" s="4"/>
      <c r="P134" s="4"/>
      <c r="Q134" s="4"/>
      <c r="R134" s="4"/>
      <c r="S134" s="4"/>
      <c r="T134" s="4"/>
      <c r="U134" s="4"/>
      <c r="V134" s="4"/>
      <c r="W134" s="4"/>
      <c r="X134" s="4"/>
      <c r="Y134" s="4"/>
      <c r="Z134" s="4"/>
      <c r="AA134" s="4"/>
      <c r="AB134" s="4"/>
      <c r="AC134" s="4"/>
      <c r="AD134" s="4"/>
      <c r="AE134" s="4"/>
      <c r="AF134" s="4"/>
      <c r="AG134" s="4"/>
      <c r="AH134" s="4"/>
      <c r="AI134" s="4"/>
      <c r="AJ134" s="52"/>
    </row>
    <row r="135" spans="1:36">
      <c r="A135" s="20"/>
      <c r="B135" s="16"/>
      <c r="C135" s="16"/>
      <c r="D135" s="16"/>
      <c r="E135" s="4"/>
      <c r="F135" s="4"/>
      <c r="G135" s="4"/>
      <c r="H135" s="4"/>
      <c r="I135" s="4"/>
      <c r="J135" s="4"/>
      <c r="K135" s="4"/>
      <c r="L135" s="4"/>
      <c r="M135" s="4"/>
      <c r="N135" s="4"/>
      <c r="O135" s="4"/>
      <c r="P135" s="4"/>
      <c r="Q135" s="4"/>
      <c r="R135" s="4"/>
      <c r="S135" s="4"/>
      <c r="T135" s="4"/>
      <c r="U135" s="4"/>
      <c r="V135" s="4"/>
      <c r="W135" s="4"/>
      <c r="X135" s="4"/>
      <c r="Y135" s="4"/>
      <c r="Z135" s="4"/>
      <c r="AA135" s="4"/>
      <c r="AB135" s="4"/>
      <c r="AC135" s="4"/>
      <c r="AD135" s="4"/>
      <c r="AE135" s="4"/>
      <c r="AF135" s="4"/>
      <c r="AG135" s="4"/>
      <c r="AH135" s="4"/>
      <c r="AI135" s="4"/>
      <c r="AJ135" s="52"/>
    </row>
    <row r="136" spans="1:36">
      <c r="A136" s="20"/>
      <c r="B136" s="16"/>
      <c r="C136" s="16"/>
      <c r="D136" s="16"/>
      <c r="E136" s="4"/>
      <c r="F136" s="4"/>
      <c r="G136" s="4"/>
      <c r="H136" s="4"/>
      <c r="I136" s="4"/>
      <c r="J136" s="4"/>
      <c r="K136" s="4"/>
      <c r="L136" s="4"/>
      <c r="M136" s="4"/>
      <c r="N136" s="4"/>
      <c r="O136" s="4"/>
      <c r="P136" s="4"/>
      <c r="Q136" s="4"/>
      <c r="R136" s="4"/>
      <c r="S136" s="4"/>
      <c r="T136" s="4"/>
      <c r="U136" s="4"/>
      <c r="V136" s="4"/>
      <c r="W136" s="4"/>
      <c r="X136" s="4"/>
      <c r="Y136" s="4"/>
      <c r="Z136" s="4"/>
      <c r="AA136" s="4"/>
      <c r="AB136" s="4"/>
      <c r="AC136" s="4"/>
      <c r="AD136" s="4"/>
      <c r="AE136" s="4"/>
      <c r="AF136" s="4"/>
      <c r="AG136" s="4"/>
      <c r="AH136" s="4"/>
      <c r="AI136" s="4"/>
      <c r="AJ136" s="52"/>
    </row>
    <row r="137" spans="1:36">
      <c r="A137" s="20"/>
      <c r="B137" s="16"/>
      <c r="C137" s="16"/>
      <c r="D137" s="16"/>
      <c r="E137" s="4"/>
      <c r="F137" s="4"/>
      <c r="G137" s="4"/>
      <c r="H137" s="4"/>
      <c r="I137" s="4"/>
      <c r="J137" s="4"/>
      <c r="K137" s="4"/>
      <c r="L137" s="4"/>
      <c r="M137" s="4"/>
      <c r="N137" s="4"/>
      <c r="O137" s="4"/>
      <c r="P137" s="4"/>
      <c r="Q137" s="4"/>
      <c r="R137" s="4"/>
      <c r="S137" s="4"/>
      <c r="T137" s="4"/>
      <c r="U137" s="4"/>
      <c r="V137" s="4"/>
      <c r="W137" s="4"/>
      <c r="X137" s="4"/>
      <c r="Y137" s="4"/>
      <c r="Z137" s="4"/>
      <c r="AA137" s="4"/>
      <c r="AB137" s="4"/>
      <c r="AC137" s="4"/>
      <c r="AD137" s="4"/>
      <c r="AE137" s="4"/>
      <c r="AF137" s="4"/>
      <c r="AG137" s="4"/>
      <c r="AH137" s="4"/>
      <c r="AI137" s="4"/>
      <c r="AJ137" s="52"/>
    </row>
    <row r="138" spans="1:36">
      <c r="A138" s="20"/>
      <c r="B138" s="16"/>
      <c r="C138" s="16"/>
      <c r="D138" s="16"/>
      <c r="E138" s="4"/>
      <c r="F138" s="4"/>
      <c r="G138" s="4"/>
      <c r="H138" s="4"/>
      <c r="I138" s="4"/>
      <c r="J138" s="4"/>
      <c r="K138" s="4"/>
      <c r="L138" s="4"/>
      <c r="M138" s="4"/>
      <c r="N138" s="4"/>
      <c r="O138" s="4"/>
      <c r="P138" s="4"/>
      <c r="Q138" s="4"/>
      <c r="R138" s="4"/>
      <c r="S138" s="4"/>
      <c r="T138" s="4"/>
      <c r="U138" s="4"/>
      <c r="V138" s="4"/>
      <c r="W138" s="4"/>
      <c r="X138" s="4"/>
      <c r="Y138" s="4"/>
      <c r="Z138" s="4"/>
      <c r="AA138" s="4"/>
      <c r="AB138" s="4"/>
      <c r="AC138" s="4"/>
      <c r="AD138" s="4"/>
      <c r="AE138" s="4"/>
      <c r="AF138" s="4"/>
      <c r="AG138" s="4"/>
      <c r="AH138" s="4"/>
      <c r="AI138" s="4"/>
      <c r="AJ138" s="52"/>
    </row>
    <row r="139" spans="1:36">
      <c r="A139" s="20"/>
      <c r="B139" s="16"/>
      <c r="C139" s="16"/>
      <c r="D139" s="16"/>
      <c r="E139" s="4"/>
      <c r="F139" s="4"/>
      <c r="G139" s="4"/>
      <c r="H139" s="4"/>
      <c r="I139" s="4"/>
      <c r="J139" s="4"/>
      <c r="K139" s="4"/>
      <c r="L139" s="4"/>
      <c r="M139" s="4"/>
      <c r="N139" s="4"/>
      <c r="O139" s="4"/>
      <c r="P139" s="4"/>
      <c r="Q139" s="4"/>
      <c r="R139" s="4"/>
      <c r="S139" s="4"/>
      <c r="T139" s="4"/>
      <c r="U139" s="4"/>
      <c r="V139" s="4"/>
      <c r="W139" s="4"/>
      <c r="X139" s="4"/>
      <c r="Y139" s="4"/>
      <c r="Z139" s="4"/>
      <c r="AA139" s="4"/>
      <c r="AB139" s="4"/>
      <c r="AC139" s="4"/>
      <c r="AD139" s="4"/>
      <c r="AE139" s="4"/>
      <c r="AF139" s="4"/>
      <c r="AG139" s="4"/>
      <c r="AH139" s="4"/>
      <c r="AI139" s="4"/>
      <c r="AJ139" s="52"/>
    </row>
    <row r="140" spans="1:36">
      <c r="A140" s="20"/>
      <c r="B140" s="16"/>
      <c r="C140" s="16"/>
      <c r="D140" s="16"/>
      <c r="E140" s="4"/>
      <c r="F140" s="4"/>
      <c r="G140" s="4"/>
      <c r="H140" s="4"/>
      <c r="I140" s="4"/>
      <c r="J140" s="4"/>
      <c r="K140" s="4"/>
      <c r="L140" s="4"/>
      <c r="M140" s="4"/>
      <c r="N140" s="4"/>
      <c r="O140" s="4"/>
      <c r="P140" s="4"/>
      <c r="Q140" s="4"/>
      <c r="R140" s="4"/>
      <c r="S140" s="4"/>
      <c r="T140" s="4"/>
      <c r="U140" s="4"/>
      <c r="V140" s="4"/>
      <c r="W140" s="4"/>
      <c r="X140" s="4"/>
      <c r="Y140" s="4"/>
      <c r="Z140" s="4"/>
      <c r="AA140" s="4"/>
      <c r="AB140" s="4"/>
      <c r="AC140" s="4"/>
      <c r="AD140" s="4"/>
      <c r="AE140" s="4"/>
      <c r="AF140" s="4"/>
      <c r="AG140" s="4"/>
      <c r="AH140" s="4"/>
      <c r="AI140" s="4"/>
      <c r="AJ140" s="52"/>
    </row>
    <row r="141" spans="1:36">
      <c r="A141" s="20"/>
      <c r="B141" s="16"/>
      <c r="C141" s="16"/>
      <c r="D141" s="16"/>
      <c r="E141" s="4"/>
      <c r="F141" s="4"/>
      <c r="G141" s="4"/>
      <c r="H141" s="4"/>
      <c r="I141" s="4"/>
      <c r="J141" s="4"/>
      <c r="K141" s="4"/>
      <c r="L141" s="4"/>
      <c r="M141" s="4"/>
      <c r="N141" s="4"/>
      <c r="O141" s="4"/>
      <c r="P141" s="4"/>
      <c r="Q141" s="4"/>
      <c r="R141" s="4"/>
      <c r="S141" s="4"/>
      <c r="T141" s="4"/>
      <c r="U141" s="4"/>
      <c r="V141" s="4"/>
      <c r="W141" s="4"/>
      <c r="X141" s="4"/>
      <c r="Y141" s="4"/>
      <c r="Z141" s="4"/>
      <c r="AA141" s="4"/>
      <c r="AB141" s="4"/>
      <c r="AC141" s="4"/>
      <c r="AD141" s="4"/>
      <c r="AE141" s="4"/>
      <c r="AF141" s="4"/>
      <c r="AG141" s="4"/>
      <c r="AH141" s="4"/>
      <c r="AI141" s="4"/>
      <c r="AJ141" s="52"/>
    </row>
    <row r="142" spans="1:36">
      <c r="A142" s="20"/>
      <c r="B142" s="16"/>
      <c r="C142" s="16"/>
      <c r="D142" s="16"/>
      <c r="E142" s="4"/>
      <c r="F142" s="4"/>
      <c r="G142" s="4"/>
      <c r="H142" s="4"/>
      <c r="I142" s="4"/>
      <c r="J142" s="4"/>
      <c r="K142" s="4"/>
      <c r="L142" s="4"/>
      <c r="M142" s="4"/>
      <c r="N142" s="4"/>
      <c r="O142" s="4"/>
      <c r="P142" s="4"/>
      <c r="Q142" s="4"/>
      <c r="R142" s="4"/>
      <c r="S142" s="4"/>
      <c r="T142" s="4"/>
      <c r="U142" s="4"/>
      <c r="V142" s="4"/>
      <c r="W142" s="4"/>
      <c r="X142" s="4"/>
      <c r="Y142" s="4"/>
      <c r="Z142" s="4"/>
      <c r="AA142" s="4"/>
      <c r="AB142" s="4"/>
      <c r="AC142" s="4"/>
      <c r="AD142" s="4"/>
      <c r="AE142" s="4"/>
      <c r="AF142" s="4"/>
      <c r="AG142" s="4"/>
      <c r="AH142" s="4"/>
      <c r="AI142" s="4"/>
      <c r="AJ142" s="52"/>
    </row>
    <row r="143" spans="1:36">
      <c r="A143" s="20"/>
      <c r="B143" s="16"/>
      <c r="C143" s="16"/>
      <c r="D143" s="16"/>
      <c r="E143" s="4"/>
      <c r="F143" s="4"/>
      <c r="G143" s="4"/>
      <c r="H143" s="4"/>
      <c r="I143" s="4"/>
      <c r="J143" s="4"/>
      <c r="K143" s="4"/>
      <c r="L143" s="4"/>
      <c r="M143" s="4"/>
      <c r="N143" s="4"/>
      <c r="O143" s="4"/>
      <c r="P143" s="4"/>
      <c r="Q143" s="4"/>
      <c r="R143" s="4"/>
      <c r="S143" s="4"/>
      <c r="T143" s="4"/>
      <c r="U143" s="4"/>
      <c r="V143" s="4"/>
      <c r="W143" s="4"/>
      <c r="X143" s="4"/>
      <c r="Y143" s="4"/>
      <c r="Z143" s="4"/>
      <c r="AA143" s="4"/>
      <c r="AB143" s="4"/>
      <c r="AC143" s="4"/>
      <c r="AD143" s="4"/>
      <c r="AE143" s="4"/>
      <c r="AF143" s="4"/>
      <c r="AG143" s="4"/>
      <c r="AH143" s="4"/>
      <c r="AI143" s="4"/>
      <c r="AJ143" s="52"/>
    </row>
    <row r="144" spans="1:36">
      <c r="A144" s="20"/>
      <c r="B144" s="16"/>
      <c r="C144" s="16"/>
      <c r="D144" s="16"/>
      <c r="E144" s="4"/>
      <c r="F144" s="4"/>
      <c r="G144" s="4"/>
      <c r="H144" s="4"/>
      <c r="I144" s="4"/>
      <c r="J144" s="4"/>
      <c r="K144" s="4"/>
      <c r="L144" s="4"/>
      <c r="M144" s="4"/>
      <c r="N144" s="4"/>
      <c r="O144" s="4"/>
      <c r="P144" s="4"/>
      <c r="Q144" s="4"/>
      <c r="R144" s="4"/>
      <c r="S144" s="4"/>
      <c r="T144" s="4"/>
      <c r="U144" s="4"/>
      <c r="V144" s="4"/>
      <c r="W144" s="4"/>
      <c r="X144" s="4"/>
      <c r="Y144" s="4"/>
      <c r="Z144" s="4"/>
      <c r="AA144" s="4"/>
      <c r="AB144" s="4"/>
      <c r="AC144" s="4"/>
      <c r="AD144" s="4"/>
      <c r="AE144" s="4"/>
      <c r="AF144" s="4"/>
      <c r="AG144" s="4"/>
      <c r="AH144" s="4"/>
      <c r="AI144" s="4"/>
      <c r="AJ144" s="52"/>
    </row>
    <row r="145" spans="1:36">
      <c r="A145" s="20"/>
      <c r="B145" s="16"/>
      <c r="C145" s="16"/>
      <c r="D145" s="16"/>
      <c r="E145" s="4"/>
      <c r="F145" s="4"/>
      <c r="G145" s="4"/>
      <c r="H145" s="4"/>
      <c r="I145" s="4"/>
      <c r="J145" s="4"/>
      <c r="K145" s="4"/>
      <c r="L145" s="4"/>
      <c r="M145" s="4"/>
      <c r="N145" s="4"/>
      <c r="O145" s="4"/>
      <c r="P145" s="4"/>
      <c r="Q145" s="4"/>
      <c r="R145" s="4"/>
      <c r="S145" s="4"/>
      <c r="T145" s="4"/>
      <c r="U145" s="4"/>
      <c r="V145" s="4"/>
      <c r="W145" s="4"/>
      <c r="X145" s="4"/>
      <c r="Y145" s="4"/>
      <c r="Z145" s="4"/>
      <c r="AA145" s="4"/>
      <c r="AB145" s="4"/>
      <c r="AC145" s="4"/>
      <c r="AD145" s="4"/>
      <c r="AE145" s="4"/>
      <c r="AF145" s="4"/>
      <c r="AG145" s="4"/>
      <c r="AH145" s="4"/>
      <c r="AI145" s="4"/>
      <c r="AJ145" s="52"/>
    </row>
    <row r="146" spans="1:36">
      <c r="A146" s="20"/>
      <c r="B146" s="16"/>
      <c r="C146" s="16"/>
      <c r="D146" s="16"/>
      <c r="E146" s="4"/>
      <c r="F146" s="4"/>
      <c r="G146" s="4"/>
      <c r="H146" s="4"/>
      <c r="I146" s="4"/>
      <c r="J146" s="4"/>
      <c r="K146" s="4"/>
      <c r="L146" s="4"/>
      <c r="M146" s="4"/>
      <c r="N146" s="4"/>
      <c r="O146" s="4"/>
      <c r="P146" s="4"/>
      <c r="Q146" s="4"/>
      <c r="R146" s="4"/>
      <c r="S146" s="4"/>
      <c r="T146" s="4"/>
      <c r="U146" s="4"/>
      <c r="V146" s="4"/>
      <c r="W146" s="4"/>
      <c r="X146" s="4"/>
      <c r="Y146" s="4"/>
      <c r="Z146" s="4"/>
      <c r="AA146" s="4"/>
      <c r="AB146" s="4"/>
      <c r="AC146" s="4"/>
      <c r="AD146" s="4"/>
      <c r="AE146" s="4"/>
      <c r="AF146" s="4"/>
      <c r="AG146" s="4"/>
      <c r="AH146" s="4"/>
      <c r="AI146" s="4"/>
      <c r="AJ146" s="52"/>
    </row>
    <row r="147" spans="1:36">
      <c r="A147" s="20"/>
      <c r="B147" s="16"/>
      <c r="C147" s="16"/>
      <c r="D147" s="16"/>
      <c r="E147" s="4"/>
      <c r="F147" s="4"/>
      <c r="G147" s="4"/>
      <c r="H147" s="4"/>
      <c r="I147" s="4"/>
      <c r="J147" s="4"/>
      <c r="K147" s="4"/>
      <c r="L147" s="4"/>
      <c r="M147" s="4"/>
      <c r="N147" s="4"/>
      <c r="O147" s="4"/>
      <c r="P147" s="4"/>
      <c r="Q147" s="4"/>
      <c r="R147" s="4"/>
      <c r="S147" s="4"/>
      <c r="T147" s="4"/>
      <c r="U147" s="4"/>
      <c r="V147" s="4"/>
      <c r="W147" s="4"/>
      <c r="X147" s="4"/>
      <c r="Y147" s="4"/>
      <c r="Z147" s="4"/>
      <c r="AA147" s="4"/>
      <c r="AB147" s="4"/>
      <c r="AC147" s="4"/>
      <c r="AD147" s="4"/>
      <c r="AE147" s="4"/>
      <c r="AF147" s="4"/>
      <c r="AG147" s="4"/>
      <c r="AH147" s="4"/>
      <c r="AI147" s="4"/>
      <c r="AJ147" s="52"/>
    </row>
    <row r="148" spans="1:36">
      <c r="A148" s="20"/>
      <c r="B148" s="16"/>
      <c r="C148" s="16"/>
      <c r="D148" s="16"/>
      <c r="E148" s="4"/>
      <c r="F148" s="4"/>
      <c r="G148" s="4"/>
      <c r="H148" s="4"/>
      <c r="I148" s="4"/>
      <c r="J148" s="4"/>
      <c r="K148" s="4"/>
      <c r="L148" s="4"/>
      <c r="M148" s="4"/>
      <c r="N148" s="4"/>
      <c r="O148" s="4"/>
      <c r="P148" s="4"/>
      <c r="Q148" s="4"/>
      <c r="R148" s="4"/>
      <c r="S148" s="4"/>
      <c r="T148" s="4"/>
      <c r="U148" s="4"/>
      <c r="V148" s="4"/>
      <c r="W148" s="4"/>
      <c r="X148" s="4"/>
      <c r="Y148" s="4"/>
      <c r="Z148" s="4"/>
      <c r="AA148" s="4"/>
      <c r="AB148" s="4"/>
      <c r="AC148" s="4"/>
      <c r="AD148" s="4"/>
      <c r="AE148" s="4"/>
      <c r="AF148" s="4"/>
      <c r="AG148" s="4"/>
      <c r="AH148" s="4"/>
      <c r="AI148" s="4"/>
      <c r="AJ148" s="52"/>
    </row>
    <row r="149" spans="1:36">
      <c r="A149" s="20"/>
      <c r="B149" s="16"/>
      <c r="C149" s="16"/>
      <c r="D149" s="16"/>
      <c r="E149" s="4"/>
      <c r="F149" s="4"/>
      <c r="G149" s="4"/>
      <c r="H149" s="4"/>
      <c r="I149" s="4"/>
      <c r="J149" s="4"/>
      <c r="K149" s="4"/>
      <c r="L149" s="4"/>
      <c r="M149" s="4"/>
      <c r="N149" s="4"/>
      <c r="O149" s="4"/>
      <c r="P149" s="4"/>
      <c r="Q149" s="4"/>
      <c r="R149" s="4"/>
      <c r="S149" s="4"/>
      <c r="T149" s="4"/>
      <c r="U149" s="4"/>
      <c r="V149" s="4"/>
      <c r="W149" s="4"/>
      <c r="X149" s="4"/>
      <c r="Y149" s="4"/>
      <c r="Z149" s="4"/>
      <c r="AA149" s="4"/>
      <c r="AB149" s="4"/>
      <c r="AC149" s="4"/>
      <c r="AD149" s="4"/>
      <c r="AE149" s="4"/>
      <c r="AF149" s="4"/>
      <c r="AG149" s="4"/>
      <c r="AH149" s="4"/>
      <c r="AI149" s="4"/>
      <c r="AJ149" s="52"/>
    </row>
    <row r="150" spans="1:36">
      <c r="A150" s="20"/>
      <c r="B150" s="16"/>
      <c r="C150" s="16"/>
      <c r="D150" s="16"/>
      <c r="E150" s="4"/>
      <c r="F150" s="4"/>
      <c r="G150" s="4"/>
      <c r="H150" s="4"/>
      <c r="I150" s="4"/>
      <c r="J150" s="4"/>
      <c r="K150" s="4"/>
      <c r="L150" s="4"/>
      <c r="M150" s="4"/>
      <c r="N150" s="4"/>
      <c r="O150" s="4"/>
      <c r="P150" s="4"/>
      <c r="Q150" s="4"/>
      <c r="R150" s="4"/>
      <c r="S150" s="4"/>
      <c r="T150" s="4"/>
      <c r="U150" s="4"/>
      <c r="V150" s="4"/>
      <c r="W150" s="4"/>
      <c r="X150" s="4"/>
      <c r="Y150" s="4"/>
      <c r="Z150" s="4"/>
      <c r="AA150" s="4"/>
      <c r="AB150" s="4"/>
      <c r="AC150" s="4"/>
      <c r="AD150" s="4"/>
      <c r="AE150" s="4"/>
      <c r="AF150" s="4"/>
      <c r="AG150" s="4"/>
      <c r="AH150" s="4"/>
      <c r="AI150" s="4"/>
      <c r="AJ150" s="52"/>
    </row>
    <row r="151" spans="1:36">
      <c r="A151" s="20"/>
      <c r="B151" s="16"/>
      <c r="C151" s="16"/>
      <c r="D151" s="16"/>
      <c r="E151" s="4"/>
      <c r="F151" s="4"/>
      <c r="G151" s="4"/>
      <c r="H151" s="4"/>
      <c r="I151" s="4"/>
      <c r="J151" s="4"/>
      <c r="K151" s="4"/>
      <c r="L151" s="4"/>
      <c r="M151" s="4"/>
      <c r="N151" s="4"/>
      <c r="O151" s="4"/>
      <c r="P151" s="4"/>
      <c r="Q151" s="4"/>
      <c r="R151" s="4"/>
      <c r="S151" s="4"/>
      <c r="T151" s="4"/>
      <c r="U151" s="4"/>
      <c r="V151" s="4"/>
      <c r="W151" s="4"/>
      <c r="X151" s="4"/>
      <c r="Y151" s="4"/>
      <c r="Z151" s="4"/>
      <c r="AA151" s="4"/>
      <c r="AB151" s="4"/>
      <c r="AC151" s="4"/>
      <c r="AD151" s="4"/>
      <c r="AE151" s="4"/>
      <c r="AF151" s="4"/>
      <c r="AG151" s="4"/>
      <c r="AH151" s="4"/>
      <c r="AI151" s="4"/>
      <c r="AJ151" s="52"/>
    </row>
    <row r="152" spans="1:36">
      <c r="A152" s="20"/>
      <c r="B152" s="16"/>
      <c r="C152" s="16"/>
      <c r="D152" s="16"/>
      <c r="E152" s="4"/>
      <c r="F152" s="4"/>
      <c r="G152" s="4"/>
      <c r="H152" s="4"/>
      <c r="I152" s="4"/>
      <c r="J152" s="4"/>
      <c r="K152" s="4"/>
      <c r="L152" s="4"/>
      <c r="M152" s="4"/>
      <c r="N152" s="4"/>
      <c r="O152" s="4"/>
      <c r="P152" s="4"/>
      <c r="Q152" s="4"/>
      <c r="R152" s="4"/>
      <c r="S152" s="4"/>
      <c r="T152" s="4"/>
      <c r="U152" s="4"/>
      <c r="V152" s="4"/>
      <c r="W152" s="4"/>
      <c r="X152" s="4"/>
      <c r="Y152" s="4"/>
      <c r="Z152" s="4"/>
      <c r="AA152" s="4"/>
      <c r="AB152" s="4"/>
      <c r="AC152" s="4"/>
      <c r="AD152" s="4"/>
      <c r="AE152" s="4"/>
      <c r="AF152" s="4"/>
      <c r="AG152" s="4"/>
      <c r="AH152" s="4"/>
      <c r="AI152" s="4"/>
      <c r="AJ152" s="52"/>
    </row>
    <row r="153" spans="1:36">
      <c r="A153" s="20"/>
      <c r="B153" s="16"/>
      <c r="C153" s="16"/>
      <c r="D153" s="16"/>
      <c r="E153" s="4"/>
      <c r="F153" s="4"/>
      <c r="G153" s="4"/>
      <c r="H153" s="4"/>
      <c r="I153" s="4"/>
      <c r="J153" s="4"/>
      <c r="K153" s="4"/>
      <c r="L153" s="4"/>
      <c r="M153" s="4"/>
      <c r="N153" s="4"/>
      <c r="O153" s="4"/>
      <c r="P153" s="4"/>
      <c r="Q153" s="4"/>
      <c r="R153" s="4"/>
      <c r="S153" s="4"/>
      <c r="T153" s="4"/>
      <c r="U153" s="4"/>
      <c r="V153" s="4"/>
      <c r="W153" s="4"/>
      <c r="X153" s="4"/>
      <c r="Y153" s="4"/>
      <c r="Z153" s="4"/>
      <c r="AA153" s="4"/>
      <c r="AB153" s="4"/>
      <c r="AC153" s="4"/>
      <c r="AD153" s="4"/>
      <c r="AE153" s="4"/>
      <c r="AF153" s="4"/>
      <c r="AG153" s="4"/>
      <c r="AH153" s="4"/>
      <c r="AI153" s="4"/>
      <c r="AJ153" s="52"/>
    </row>
    <row r="154" spans="1:36">
      <c r="A154" s="20"/>
      <c r="B154" s="16"/>
      <c r="C154" s="16"/>
      <c r="D154" s="16"/>
      <c r="E154" s="4"/>
      <c r="F154" s="4"/>
      <c r="G154" s="4"/>
      <c r="H154" s="4"/>
      <c r="I154" s="4"/>
      <c r="J154" s="4"/>
      <c r="K154" s="4"/>
      <c r="L154" s="4"/>
      <c r="M154" s="4"/>
      <c r="N154" s="4"/>
      <c r="O154" s="4"/>
      <c r="P154" s="4"/>
      <c r="Q154" s="4"/>
      <c r="R154" s="4"/>
      <c r="S154" s="4"/>
      <c r="T154" s="4"/>
      <c r="U154" s="4"/>
      <c r="V154" s="4"/>
      <c r="W154" s="4"/>
      <c r="X154" s="4"/>
      <c r="Y154" s="4"/>
      <c r="Z154" s="4"/>
      <c r="AA154" s="4"/>
      <c r="AB154" s="4"/>
      <c r="AC154" s="4"/>
      <c r="AD154" s="4"/>
      <c r="AE154" s="4"/>
      <c r="AF154" s="4"/>
      <c r="AG154" s="4"/>
      <c r="AH154" s="4"/>
      <c r="AI154" s="4"/>
      <c r="AJ154" s="52"/>
    </row>
    <row r="155" spans="1:36">
      <c r="A155" s="20"/>
      <c r="B155" s="16"/>
      <c r="C155" s="16"/>
      <c r="D155" s="16"/>
      <c r="E155" s="4"/>
      <c r="F155" s="4"/>
      <c r="G155" s="4"/>
      <c r="H155" s="4"/>
      <c r="I155" s="4"/>
      <c r="J155" s="4"/>
      <c r="K155" s="4"/>
      <c r="L155" s="4"/>
      <c r="M155" s="4"/>
      <c r="N155" s="4"/>
      <c r="O155" s="4"/>
      <c r="P155" s="4"/>
      <c r="Q155" s="4"/>
      <c r="R155" s="4"/>
      <c r="S155" s="4"/>
      <c r="T155" s="4"/>
      <c r="U155" s="4"/>
      <c r="V155" s="4"/>
      <c r="W155" s="4"/>
      <c r="X155" s="4"/>
      <c r="Y155" s="4"/>
      <c r="Z155" s="4"/>
      <c r="AA155" s="4"/>
      <c r="AB155" s="4"/>
      <c r="AC155" s="4"/>
      <c r="AD155" s="4"/>
      <c r="AE155" s="4"/>
      <c r="AF155" s="4"/>
      <c r="AG155" s="4"/>
      <c r="AH155" s="4"/>
      <c r="AI155" s="4"/>
      <c r="AJ155" s="52"/>
    </row>
    <row r="156" spans="1:36">
      <c r="A156" s="20"/>
      <c r="B156" s="16"/>
      <c r="C156" s="16"/>
      <c r="D156" s="16"/>
      <c r="E156" s="4"/>
      <c r="F156" s="4"/>
      <c r="G156" s="4"/>
      <c r="H156" s="4"/>
      <c r="I156" s="4"/>
      <c r="J156" s="4"/>
      <c r="K156" s="4"/>
      <c r="L156" s="4"/>
      <c r="M156" s="4"/>
      <c r="N156" s="4"/>
      <c r="O156" s="4"/>
      <c r="P156" s="4"/>
      <c r="Q156" s="4"/>
      <c r="R156" s="4"/>
      <c r="S156" s="4"/>
      <c r="T156" s="4"/>
      <c r="U156" s="4"/>
      <c r="V156" s="4"/>
      <c r="W156" s="4"/>
      <c r="X156" s="4"/>
      <c r="Y156" s="4"/>
      <c r="Z156" s="4"/>
      <c r="AA156" s="4"/>
      <c r="AB156" s="4"/>
      <c r="AC156" s="4"/>
      <c r="AD156" s="4"/>
      <c r="AE156" s="4"/>
      <c r="AF156" s="4"/>
      <c r="AG156" s="4"/>
      <c r="AH156" s="4"/>
      <c r="AI156" s="4"/>
      <c r="AJ156" s="52"/>
    </row>
    <row r="157" spans="1:36">
      <c r="A157" s="20"/>
      <c r="B157" s="16"/>
      <c r="C157" s="16"/>
      <c r="D157" s="16"/>
      <c r="E157" s="4"/>
      <c r="F157" s="4"/>
      <c r="G157" s="4"/>
      <c r="H157" s="4"/>
      <c r="I157" s="4"/>
      <c r="J157" s="4"/>
      <c r="K157" s="4"/>
      <c r="L157" s="4"/>
      <c r="M157" s="4"/>
      <c r="N157" s="4"/>
      <c r="O157" s="4"/>
      <c r="P157" s="4"/>
      <c r="Q157" s="4"/>
      <c r="R157" s="4"/>
      <c r="S157" s="4"/>
      <c r="T157" s="4"/>
      <c r="U157" s="4"/>
      <c r="V157" s="4"/>
      <c r="W157" s="4"/>
      <c r="X157" s="4"/>
      <c r="Y157" s="4"/>
      <c r="Z157" s="4"/>
      <c r="AA157" s="4"/>
      <c r="AB157" s="4"/>
      <c r="AC157" s="4"/>
      <c r="AD157" s="4"/>
      <c r="AE157" s="4"/>
      <c r="AF157" s="4"/>
      <c r="AG157" s="4"/>
      <c r="AH157" s="4"/>
      <c r="AI157" s="4"/>
      <c r="AJ157" s="52"/>
    </row>
    <row r="158" spans="1:36">
      <c r="A158" s="20"/>
      <c r="B158" s="16"/>
      <c r="C158" s="16"/>
      <c r="D158" s="16"/>
      <c r="E158" s="4"/>
      <c r="F158" s="4"/>
      <c r="G158" s="4"/>
      <c r="H158" s="4"/>
      <c r="I158" s="4"/>
      <c r="J158" s="4"/>
      <c r="K158" s="4"/>
      <c r="L158" s="4"/>
      <c r="M158" s="4"/>
      <c r="N158" s="4"/>
      <c r="O158" s="4"/>
      <c r="P158" s="4"/>
      <c r="Q158" s="4"/>
      <c r="R158" s="4"/>
      <c r="S158" s="4"/>
      <c r="T158" s="4"/>
      <c r="U158" s="4"/>
      <c r="V158" s="4"/>
      <c r="W158" s="4"/>
      <c r="X158" s="4"/>
      <c r="Y158" s="4"/>
      <c r="Z158" s="4"/>
      <c r="AA158" s="4"/>
      <c r="AB158" s="4"/>
      <c r="AC158" s="4"/>
      <c r="AD158" s="4"/>
      <c r="AE158" s="4"/>
      <c r="AF158" s="4"/>
      <c r="AG158" s="4"/>
      <c r="AH158" s="4"/>
      <c r="AI158" s="4"/>
      <c r="AJ158" s="52"/>
    </row>
    <row r="159" spans="1:36">
      <c r="A159" s="20"/>
      <c r="B159" s="16"/>
      <c r="C159" s="16"/>
      <c r="D159" s="16"/>
      <c r="E159" s="4"/>
      <c r="F159" s="4"/>
      <c r="G159" s="4"/>
      <c r="H159" s="4"/>
      <c r="I159" s="4"/>
      <c r="J159" s="4"/>
      <c r="K159" s="4"/>
      <c r="L159" s="4"/>
      <c r="M159" s="4"/>
      <c r="N159" s="4"/>
      <c r="O159" s="4"/>
      <c r="P159" s="4"/>
      <c r="Q159" s="4"/>
      <c r="R159" s="4"/>
      <c r="S159" s="4"/>
      <c r="T159" s="4"/>
      <c r="U159" s="4"/>
      <c r="V159" s="4"/>
      <c r="W159" s="4"/>
      <c r="X159" s="4"/>
      <c r="Y159" s="4"/>
      <c r="Z159" s="4"/>
      <c r="AA159" s="4"/>
      <c r="AB159" s="4"/>
      <c r="AC159" s="4"/>
      <c r="AD159" s="4"/>
      <c r="AE159" s="4"/>
      <c r="AF159" s="4"/>
      <c r="AG159" s="4"/>
      <c r="AH159" s="4"/>
      <c r="AI159" s="4"/>
      <c r="AJ159" s="52"/>
    </row>
    <row r="160" spans="1:36">
      <c r="A160" s="20"/>
      <c r="B160" s="16"/>
      <c r="C160" s="16"/>
      <c r="D160" s="16"/>
      <c r="E160" s="4"/>
      <c r="F160" s="4"/>
      <c r="G160" s="4"/>
      <c r="H160" s="4"/>
      <c r="I160" s="4"/>
      <c r="J160" s="4"/>
      <c r="K160" s="4"/>
      <c r="L160" s="4"/>
      <c r="M160" s="4"/>
      <c r="N160" s="4"/>
      <c r="O160" s="4"/>
      <c r="P160" s="4"/>
      <c r="Q160" s="4"/>
      <c r="R160" s="4"/>
      <c r="S160" s="4"/>
      <c r="T160" s="4"/>
      <c r="U160" s="4"/>
      <c r="V160" s="4"/>
      <c r="W160" s="4"/>
      <c r="X160" s="4"/>
      <c r="Y160" s="4"/>
      <c r="Z160" s="4"/>
      <c r="AA160" s="4"/>
      <c r="AB160" s="4"/>
      <c r="AC160" s="4"/>
      <c r="AD160" s="4"/>
      <c r="AE160" s="4"/>
      <c r="AF160" s="4"/>
      <c r="AG160" s="4"/>
      <c r="AH160" s="4"/>
      <c r="AI160" s="4"/>
      <c r="AJ160" s="52"/>
    </row>
    <row r="161" spans="1:36">
      <c r="A161" s="20"/>
      <c r="B161" s="16"/>
      <c r="C161" s="16"/>
      <c r="D161" s="16"/>
      <c r="E161" s="4"/>
      <c r="F161" s="4"/>
      <c r="G161" s="4"/>
      <c r="H161" s="4"/>
      <c r="I161" s="4"/>
      <c r="J161" s="4"/>
      <c r="K161" s="4"/>
      <c r="L161" s="4"/>
      <c r="M161" s="4"/>
      <c r="N161" s="4"/>
      <c r="O161" s="4"/>
      <c r="P161" s="4"/>
      <c r="Q161" s="4"/>
      <c r="R161" s="4"/>
      <c r="S161" s="4"/>
      <c r="T161" s="4"/>
      <c r="U161" s="4"/>
      <c r="V161" s="4"/>
      <c r="W161" s="4"/>
      <c r="X161" s="4"/>
      <c r="Y161" s="4"/>
      <c r="Z161" s="4"/>
      <c r="AA161" s="4"/>
      <c r="AB161" s="4"/>
      <c r="AC161" s="4"/>
      <c r="AD161" s="4"/>
      <c r="AE161" s="4"/>
      <c r="AF161" s="4"/>
      <c r="AG161" s="4"/>
      <c r="AH161" s="4"/>
      <c r="AI161" s="4"/>
      <c r="AJ161" s="52"/>
    </row>
    <row r="162" spans="1:36">
      <c r="A162" s="20"/>
      <c r="B162" s="16"/>
      <c r="C162" s="16"/>
      <c r="D162" s="16"/>
      <c r="E162" s="4"/>
      <c r="F162" s="4"/>
      <c r="G162" s="4"/>
      <c r="H162" s="4"/>
      <c r="I162" s="4"/>
      <c r="J162" s="4"/>
      <c r="K162" s="4"/>
      <c r="L162" s="4"/>
      <c r="M162" s="4"/>
      <c r="N162" s="4"/>
      <c r="O162" s="4"/>
      <c r="P162" s="4"/>
      <c r="Q162" s="4"/>
      <c r="R162" s="4"/>
      <c r="S162" s="4"/>
      <c r="T162" s="4"/>
      <c r="U162" s="4"/>
      <c r="V162" s="4"/>
      <c r="W162" s="4"/>
      <c r="X162" s="4"/>
      <c r="Y162" s="4"/>
      <c r="Z162" s="4"/>
      <c r="AA162" s="4"/>
      <c r="AB162" s="4"/>
      <c r="AC162" s="4"/>
      <c r="AD162" s="4"/>
      <c r="AE162" s="4"/>
      <c r="AF162" s="4"/>
      <c r="AG162" s="4"/>
      <c r="AH162" s="4"/>
      <c r="AI162" s="4"/>
      <c r="AJ162" s="52"/>
    </row>
    <row r="163" spans="1:36">
      <c r="A163" s="20"/>
      <c r="B163" s="16"/>
      <c r="C163" s="16"/>
      <c r="D163" s="16"/>
      <c r="E163" s="4"/>
      <c r="F163" s="4"/>
      <c r="G163" s="4"/>
      <c r="H163" s="4"/>
      <c r="I163" s="4"/>
      <c r="J163" s="4"/>
      <c r="K163" s="4"/>
      <c r="L163" s="4"/>
      <c r="M163" s="4"/>
      <c r="N163" s="4"/>
      <c r="O163" s="4"/>
      <c r="P163" s="4"/>
      <c r="Q163" s="4"/>
      <c r="R163" s="4"/>
      <c r="S163" s="4"/>
      <c r="T163" s="4"/>
      <c r="U163" s="4"/>
      <c r="V163" s="4"/>
      <c r="W163" s="4"/>
      <c r="X163" s="4"/>
      <c r="Y163" s="4"/>
      <c r="Z163" s="4"/>
      <c r="AA163" s="4"/>
      <c r="AB163" s="4"/>
      <c r="AC163" s="4"/>
      <c r="AD163" s="4"/>
      <c r="AE163" s="4"/>
      <c r="AF163" s="4"/>
      <c r="AG163" s="4"/>
      <c r="AH163" s="4"/>
      <c r="AI163" s="4"/>
      <c r="AJ163" s="52"/>
    </row>
    <row r="164" spans="1:36">
      <c r="A164" s="20"/>
      <c r="B164" s="16"/>
      <c r="C164" s="16"/>
      <c r="D164" s="16"/>
      <c r="E164" s="4"/>
      <c r="F164" s="4"/>
      <c r="G164" s="4"/>
      <c r="H164" s="4"/>
      <c r="I164" s="4"/>
      <c r="J164" s="4"/>
      <c r="K164" s="4"/>
      <c r="L164" s="4"/>
      <c r="M164" s="4"/>
      <c r="N164" s="4"/>
      <c r="O164" s="4"/>
      <c r="P164" s="4"/>
      <c r="Q164" s="4"/>
      <c r="R164" s="4"/>
      <c r="S164" s="4"/>
      <c r="T164" s="4"/>
      <c r="U164" s="4"/>
      <c r="V164" s="4"/>
      <c r="W164" s="4"/>
      <c r="X164" s="4"/>
      <c r="Y164" s="4"/>
      <c r="Z164" s="4"/>
      <c r="AA164" s="4"/>
      <c r="AB164" s="4"/>
      <c r="AC164" s="4"/>
      <c r="AD164" s="4"/>
      <c r="AE164" s="4"/>
      <c r="AF164" s="4"/>
      <c r="AG164" s="4"/>
      <c r="AH164" s="4"/>
      <c r="AI164" s="4"/>
      <c r="AJ164" s="52"/>
    </row>
    <row r="165" spans="1:36">
      <c r="A165" s="20"/>
      <c r="B165" s="16"/>
      <c r="C165" s="16"/>
      <c r="D165" s="16"/>
      <c r="E165" s="4"/>
      <c r="F165" s="4"/>
      <c r="G165" s="4"/>
      <c r="H165" s="4"/>
      <c r="I165" s="4"/>
      <c r="J165" s="4"/>
      <c r="K165" s="4"/>
      <c r="L165" s="4"/>
      <c r="M165" s="4"/>
      <c r="N165" s="4"/>
      <c r="O165" s="4"/>
      <c r="P165" s="4"/>
      <c r="Q165" s="4"/>
      <c r="R165" s="4"/>
      <c r="S165" s="4"/>
      <c r="T165" s="4"/>
      <c r="U165" s="4"/>
      <c r="V165" s="4"/>
      <c r="W165" s="4"/>
      <c r="X165" s="4"/>
      <c r="Y165" s="4"/>
      <c r="Z165" s="4"/>
      <c r="AA165" s="4"/>
      <c r="AB165" s="4"/>
      <c r="AC165" s="4"/>
      <c r="AD165" s="4"/>
      <c r="AE165" s="4"/>
      <c r="AF165" s="4"/>
      <c r="AG165" s="4"/>
      <c r="AH165" s="4"/>
      <c r="AI165" s="4"/>
      <c r="AJ165" s="52"/>
    </row>
    <row r="166" spans="1:36">
      <c r="A166" s="20"/>
      <c r="B166" s="16"/>
      <c r="C166" s="16"/>
      <c r="D166" s="16"/>
      <c r="E166" s="4"/>
      <c r="F166" s="4"/>
      <c r="G166" s="4"/>
      <c r="H166" s="4"/>
      <c r="I166" s="4"/>
      <c r="J166" s="4"/>
      <c r="K166" s="4"/>
      <c r="L166" s="4"/>
      <c r="M166" s="4"/>
      <c r="N166" s="4"/>
      <c r="O166" s="4"/>
      <c r="P166" s="4"/>
      <c r="Q166" s="4"/>
      <c r="R166" s="4"/>
      <c r="S166" s="4"/>
      <c r="T166" s="4"/>
      <c r="U166" s="4"/>
      <c r="V166" s="4"/>
      <c r="W166" s="4"/>
      <c r="X166" s="4"/>
      <c r="Y166" s="4"/>
      <c r="Z166" s="4"/>
      <c r="AA166" s="4"/>
      <c r="AB166" s="4"/>
      <c r="AC166" s="4"/>
      <c r="AD166" s="4"/>
      <c r="AE166" s="4"/>
      <c r="AF166" s="4"/>
      <c r="AG166" s="4"/>
      <c r="AH166" s="4"/>
      <c r="AI166" s="4"/>
      <c r="AJ166" s="52"/>
    </row>
    <row r="167" spans="1:36">
      <c r="A167" s="20"/>
      <c r="B167" s="16"/>
      <c r="C167" s="16"/>
      <c r="D167" s="16"/>
      <c r="E167" s="4"/>
      <c r="F167" s="4"/>
      <c r="G167" s="4"/>
      <c r="H167" s="4"/>
      <c r="I167" s="4"/>
      <c r="J167" s="4"/>
      <c r="K167" s="4"/>
      <c r="L167" s="4"/>
      <c r="M167" s="4"/>
      <c r="N167" s="4"/>
      <c r="O167" s="4"/>
      <c r="P167" s="4"/>
      <c r="Q167" s="4"/>
      <c r="R167" s="4"/>
      <c r="S167" s="4"/>
      <c r="T167" s="4"/>
      <c r="U167" s="4"/>
      <c r="V167" s="4"/>
      <c r="W167" s="4"/>
      <c r="X167" s="4"/>
      <c r="Y167" s="4"/>
      <c r="Z167" s="4"/>
      <c r="AA167" s="4"/>
      <c r="AB167" s="4"/>
      <c r="AC167" s="4"/>
      <c r="AD167" s="4"/>
      <c r="AE167" s="4"/>
      <c r="AF167" s="4"/>
      <c r="AG167" s="4"/>
      <c r="AH167" s="4"/>
      <c r="AI167" s="4"/>
      <c r="AJ167" s="52"/>
    </row>
    <row r="168" spans="1:36">
      <c r="A168" s="20"/>
      <c r="B168" s="16"/>
      <c r="C168" s="16"/>
      <c r="D168" s="16"/>
      <c r="E168" s="4"/>
      <c r="F168" s="4"/>
      <c r="G168" s="4"/>
      <c r="H168" s="4"/>
      <c r="I168" s="4"/>
      <c r="J168" s="4"/>
      <c r="K168" s="4"/>
      <c r="L168" s="4"/>
      <c r="M168" s="4"/>
      <c r="N168" s="4"/>
      <c r="O168" s="4"/>
      <c r="P168" s="4"/>
      <c r="Q168" s="4"/>
      <c r="R168" s="4"/>
      <c r="S168" s="4"/>
      <c r="T168" s="4"/>
      <c r="U168" s="4"/>
      <c r="V168" s="4"/>
      <c r="W168" s="4"/>
      <c r="X168" s="4"/>
      <c r="Y168" s="4"/>
      <c r="Z168" s="4"/>
      <c r="AA168" s="4"/>
      <c r="AB168" s="4"/>
      <c r="AC168" s="4"/>
      <c r="AD168" s="4"/>
      <c r="AE168" s="4"/>
      <c r="AF168" s="4"/>
      <c r="AG168" s="4"/>
      <c r="AH168" s="4"/>
      <c r="AI168" s="4"/>
      <c r="AJ168" s="52"/>
    </row>
    <row r="169" spans="1:36">
      <c r="A169" s="20"/>
      <c r="B169" s="16"/>
      <c r="C169" s="16"/>
      <c r="D169" s="16"/>
      <c r="E169" s="4"/>
      <c r="F169" s="4"/>
      <c r="G169" s="4"/>
      <c r="H169" s="4"/>
      <c r="I169" s="4"/>
      <c r="J169" s="4"/>
      <c r="K169" s="4"/>
      <c r="L169" s="4"/>
      <c r="M169" s="4"/>
      <c r="N169" s="4"/>
      <c r="O169" s="4"/>
      <c r="P169" s="4"/>
      <c r="Q169" s="4"/>
      <c r="R169" s="4"/>
      <c r="S169" s="4"/>
      <c r="T169" s="4"/>
      <c r="U169" s="4"/>
      <c r="V169" s="4"/>
      <c r="W169" s="4"/>
      <c r="X169" s="4"/>
      <c r="Y169" s="4"/>
      <c r="Z169" s="4"/>
      <c r="AA169" s="4"/>
      <c r="AB169" s="4"/>
      <c r="AC169" s="4"/>
      <c r="AD169" s="4"/>
      <c r="AE169" s="4"/>
      <c r="AF169" s="4"/>
      <c r="AG169" s="4"/>
      <c r="AH169" s="4"/>
      <c r="AI169" s="4"/>
      <c r="AJ169" s="52"/>
    </row>
    <row r="170" spans="1:36">
      <c r="A170" s="20"/>
      <c r="B170" s="16"/>
      <c r="C170" s="16"/>
      <c r="D170" s="16"/>
      <c r="E170" s="4"/>
      <c r="F170" s="4"/>
      <c r="G170" s="4"/>
      <c r="H170" s="4"/>
      <c r="I170" s="4"/>
      <c r="J170" s="4"/>
      <c r="K170" s="4"/>
      <c r="L170" s="4"/>
      <c r="M170" s="4"/>
      <c r="N170" s="4"/>
      <c r="O170" s="4"/>
      <c r="P170" s="4"/>
      <c r="Q170" s="4"/>
      <c r="R170" s="4"/>
      <c r="S170" s="4"/>
      <c r="T170" s="4"/>
      <c r="U170" s="4"/>
      <c r="V170" s="4"/>
      <c r="W170" s="4"/>
      <c r="X170" s="4"/>
      <c r="Y170" s="4"/>
      <c r="Z170" s="4"/>
      <c r="AA170" s="4"/>
      <c r="AB170" s="4"/>
      <c r="AC170" s="4"/>
      <c r="AD170" s="4"/>
      <c r="AE170" s="4"/>
      <c r="AF170" s="4"/>
      <c r="AG170" s="4"/>
      <c r="AH170" s="4"/>
      <c r="AI170" s="4"/>
      <c r="AJ170" s="52"/>
    </row>
    <row r="171" spans="1:36">
      <c r="A171" s="20"/>
      <c r="B171" s="16"/>
      <c r="C171" s="16"/>
      <c r="D171" s="16"/>
      <c r="E171" s="4"/>
      <c r="F171" s="4"/>
      <c r="G171" s="4"/>
      <c r="H171" s="4"/>
      <c r="I171" s="4"/>
      <c r="J171" s="4"/>
      <c r="K171" s="4"/>
      <c r="L171" s="4"/>
      <c r="M171" s="4"/>
      <c r="N171" s="4"/>
      <c r="O171" s="4"/>
      <c r="P171" s="4"/>
      <c r="Q171" s="4"/>
      <c r="R171" s="4"/>
      <c r="S171" s="4"/>
      <c r="T171" s="4"/>
      <c r="U171" s="4"/>
      <c r="V171" s="4"/>
      <c r="W171" s="4"/>
      <c r="X171" s="4"/>
      <c r="Y171" s="4"/>
      <c r="Z171" s="4"/>
      <c r="AA171" s="4"/>
      <c r="AB171" s="4"/>
      <c r="AC171" s="4"/>
      <c r="AD171" s="4"/>
      <c r="AE171" s="4"/>
      <c r="AF171" s="4"/>
      <c r="AG171" s="4"/>
      <c r="AH171" s="4"/>
      <c r="AI171" s="4"/>
      <c r="AJ171" s="52"/>
    </row>
    <row r="172" spans="1:36">
      <c r="A172" s="20"/>
      <c r="B172" s="16"/>
      <c r="C172" s="16"/>
      <c r="D172" s="16"/>
      <c r="E172" s="4"/>
      <c r="F172" s="4"/>
      <c r="G172" s="4"/>
      <c r="H172" s="4"/>
      <c r="I172" s="4"/>
      <c r="J172" s="4"/>
      <c r="K172" s="4"/>
      <c r="L172" s="4"/>
      <c r="M172" s="4"/>
      <c r="N172" s="4"/>
      <c r="O172" s="4"/>
      <c r="P172" s="4"/>
      <c r="Q172" s="4"/>
      <c r="R172" s="4"/>
      <c r="S172" s="4"/>
      <c r="T172" s="4"/>
      <c r="U172" s="4"/>
      <c r="V172" s="4"/>
      <c r="W172" s="4"/>
      <c r="X172" s="4"/>
      <c r="Y172" s="4"/>
      <c r="Z172" s="4"/>
      <c r="AA172" s="4"/>
      <c r="AB172" s="4"/>
      <c r="AC172" s="4"/>
      <c r="AD172" s="4"/>
      <c r="AE172" s="4"/>
      <c r="AF172" s="4"/>
      <c r="AG172" s="4"/>
      <c r="AH172" s="4"/>
      <c r="AI172" s="4"/>
      <c r="AJ172" s="52"/>
    </row>
    <row r="173" spans="1:36">
      <c r="A173" s="20"/>
      <c r="B173" s="16"/>
      <c r="C173" s="16"/>
      <c r="D173" s="16"/>
      <c r="E173" s="4"/>
      <c r="F173" s="4"/>
      <c r="G173" s="4"/>
      <c r="H173" s="4"/>
      <c r="I173" s="4"/>
      <c r="J173" s="4"/>
      <c r="K173" s="4"/>
      <c r="L173" s="4"/>
      <c r="M173" s="4"/>
      <c r="N173" s="4"/>
      <c r="O173" s="4"/>
      <c r="P173" s="4"/>
      <c r="Q173" s="4"/>
      <c r="R173" s="4"/>
      <c r="S173" s="4"/>
      <c r="T173" s="4"/>
      <c r="U173" s="4"/>
      <c r="V173" s="4"/>
      <c r="W173" s="4"/>
      <c r="X173" s="4"/>
      <c r="Y173" s="4"/>
      <c r="Z173" s="4"/>
      <c r="AA173" s="4"/>
      <c r="AB173" s="4"/>
      <c r="AC173" s="4"/>
      <c r="AD173" s="4"/>
      <c r="AE173" s="4"/>
      <c r="AF173" s="4"/>
      <c r="AG173" s="4"/>
      <c r="AH173" s="4"/>
      <c r="AI173" s="4"/>
      <c r="AJ173" s="52"/>
    </row>
    <row r="174" spans="1:36">
      <c r="A174" s="20"/>
      <c r="B174" s="16"/>
      <c r="C174" s="16"/>
      <c r="D174" s="16"/>
      <c r="E174" s="4"/>
      <c r="F174" s="4"/>
      <c r="G174" s="4"/>
      <c r="H174" s="4"/>
      <c r="I174" s="4"/>
      <c r="J174" s="4"/>
      <c r="K174" s="4"/>
      <c r="L174" s="4"/>
      <c r="M174" s="4"/>
      <c r="N174" s="4"/>
      <c r="O174" s="4"/>
      <c r="P174" s="4"/>
      <c r="Q174" s="4"/>
      <c r="R174" s="4"/>
      <c r="S174" s="4"/>
      <c r="T174" s="4"/>
      <c r="U174" s="4"/>
      <c r="V174" s="4"/>
      <c r="W174" s="4"/>
      <c r="X174" s="4"/>
      <c r="Y174" s="4"/>
      <c r="Z174" s="4"/>
      <c r="AA174" s="4"/>
      <c r="AB174" s="4"/>
      <c r="AC174" s="4"/>
      <c r="AD174" s="4"/>
      <c r="AE174" s="4"/>
      <c r="AF174" s="4"/>
      <c r="AG174" s="4"/>
      <c r="AH174" s="4"/>
      <c r="AI174" s="4"/>
      <c r="AJ174" s="52"/>
    </row>
    <row r="175" spans="1:36">
      <c r="A175" s="20"/>
      <c r="B175" s="16"/>
      <c r="C175" s="16"/>
      <c r="D175" s="16"/>
      <c r="E175" s="4"/>
      <c r="F175" s="4"/>
      <c r="G175" s="4"/>
      <c r="H175" s="4"/>
      <c r="I175" s="4"/>
      <c r="J175" s="4"/>
      <c r="K175" s="4"/>
      <c r="L175" s="4"/>
      <c r="M175" s="4"/>
      <c r="N175" s="4"/>
      <c r="O175" s="4"/>
      <c r="P175" s="4"/>
      <c r="Q175" s="4"/>
      <c r="R175" s="4"/>
      <c r="S175" s="4"/>
      <c r="T175" s="4"/>
      <c r="U175" s="4"/>
      <c r="V175" s="4"/>
      <c r="W175" s="4"/>
      <c r="X175" s="4"/>
      <c r="Y175" s="4"/>
      <c r="Z175" s="4"/>
      <c r="AA175" s="4"/>
      <c r="AB175" s="4"/>
      <c r="AC175" s="4"/>
      <c r="AD175" s="4"/>
      <c r="AE175" s="4"/>
      <c r="AF175" s="4"/>
      <c r="AG175" s="4"/>
      <c r="AH175" s="4"/>
      <c r="AI175" s="4"/>
      <c r="AJ175" s="52"/>
    </row>
    <row r="176" spans="1:36">
      <c r="A176" s="20"/>
      <c r="B176" s="16"/>
      <c r="C176" s="16"/>
      <c r="D176" s="16"/>
      <c r="E176" s="4"/>
      <c r="F176" s="4"/>
      <c r="G176" s="4"/>
      <c r="H176" s="4"/>
      <c r="I176" s="4"/>
      <c r="J176" s="4"/>
      <c r="K176" s="4"/>
      <c r="L176" s="4"/>
      <c r="M176" s="4"/>
      <c r="N176" s="4"/>
      <c r="O176" s="4"/>
      <c r="P176" s="4"/>
      <c r="Q176" s="4"/>
      <c r="R176" s="4"/>
      <c r="S176" s="4"/>
      <c r="T176" s="4"/>
      <c r="U176" s="4"/>
      <c r="V176" s="4"/>
      <c r="W176" s="4"/>
      <c r="X176" s="4"/>
      <c r="Y176" s="4"/>
      <c r="Z176" s="4"/>
      <c r="AA176" s="4"/>
      <c r="AB176" s="4"/>
      <c r="AC176" s="4"/>
      <c r="AD176" s="4"/>
      <c r="AE176" s="4"/>
      <c r="AF176" s="4"/>
      <c r="AG176" s="4"/>
      <c r="AH176" s="4"/>
      <c r="AI176" s="4"/>
      <c r="AJ176" s="52"/>
    </row>
    <row r="177" spans="1:36">
      <c r="A177" s="20"/>
      <c r="B177" s="16"/>
      <c r="C177" s="16"/>
      <c r="D177" s="16"/>
      <c r="E177" s="4"/>
      <c r="F177" s="4"/>
      <c r="G177" s="4"/>
      <c r="H177" s="4"/>
      <c r="I177" s="4"/>
      <c r="J177" s="4"/>
      <c r="K177" s="4"/>
      <c r="L177" s="4"/>
      <c r="M177" s="4"/>
      <c r="N177" s="4"/>
      <c r="O177" s="4"/>
      <c r="P177" s="4"/>
      <c r="Q177" s="4"/>
      <c r="R177" s="4"/>
      <c r="S177" s="4"/>
      <c r="T177" s="4"/>
      <c r="U177" s="4"/>
      <c r="V177" s="4"/>
      <c r="W177" s="4"/>
      <c r="X177" s="4"/>
      <c r="Y177" s="4"/>
      <c r="Z177" s="4"/>
      <c r="AA177" s="4"/>
      <c r="AB177" s="4"/>
      <c r="AC177" s="4"/>
      <c r="AD177" s="4"/>
      <c r="AE177" s="4"/>
      <c r="AF177" s="4"/>
      <c r="AG177" s="4"/>
      <c r="AH177" s="4"/>
      <c r="AI177" s="4"/>
      <c r="AJ177" s="52"/>
    </row>
    <row r="178" spans="1:36">
      <c r="A178" s="20"/>
      <c r="B178" s="16"/>
      <c r="C178" s="16"/>
      <c r="D178" s="16"/>
      <c r="E178" s="4"/>
      <c r="F178" s="4"/>
      <c r="G178" s="4"/>
      <c r="H178" s="4"/>
      <c r="I178" s="4"/>
      <c r="J178" s="4"/>
      <c r="K178" s="4"/>
      <c r="L178" s="4"/>
      <c r="M178" s="4"/>
      <c r="N178" s="4"/>
      <c r="O178" s="4"/>
      <c r="P178" s="4"/>
      <c r="Q178" s="4"/>
      <c r="R178" s="4"/>
      <c r="S178" s="4"/>
      <c r="T178" s="4"/>
      <c r="U178" s="4"/>
      <c r="V178" s="4"/>
      <c r="W178" s="4"/>
      <c r="X178" s="4"/>
      <c r="Y178" s="4"/>
      <c r="Z178" s="4"/>
      <c r="AA178" s="4"/>
      <c r="AB178" s="4"/>
      <c r="AC178" s="4"/>
      <c r="AD178" s="4"/>
      <c r="AE178" s="4"/>
      <c r="AF178" s="4"/>
      <c r="AG178" s="4"/>
      <c r="AH178" s="4"/>
      <c r="AI178" s="4"/>
      <c r="AJ178" s="52"/>
    </row>
    <row r="179" spans="1:36">
      <c r="A179" s="20"/>
      <c r="B179" s="16"/>
      <c r="C179" s="16"/>
      <c r="D179" s="16"/>
      <c r="E179" s="4"/>
      <c r="F179" s="4"/>
      <c r="G179" s="4"/>
      <c r="H179" s="4"/>
      <c r="I179" s="4"/>
      <c r="J179" s="4"/>
      <c r="K179" s="4"/>
      <c r="L179" s="4"/>
      <c r="M179" s="4"/>
      <c r="N179" s="4"/>
      <c r="O179" s="4"/>
      <c r="P179" s="4"/>
      <c r="Q179" s="4"/>
      <c r="R179" s="4"/>
      <c r="S179" s="4"/>
      <c r="T179" s="4"/>
      <c r="U179" s="4"/>
      <c r="V179" s="4"/>
      <c r="W179" s="4"/>
      <c r="X179" s="4"/>
      <c r="Y179" s="4"/>
      <c r="Z179" s="4"/>
      <c r="AA179" s="4"/>
      <c r="AB179" s="4"/>
      <c r="AC179" s="4"/>
      <c r="AD179" s="4"/>
      <c r="AE179" s="4"/>
      <c r="AF179" s="4"/>
      <c r="AG179" s="4"/>
      <c r="AH179" s="4"/>
      <c r="AI179" s="4"/>
      <c r="AJ179" s="52"/>
    </row>
    <row r="180" spans="1:36">
      <c r="A180" s="20"/>
      <c r="B180" s="16"/>
      <c r="C180" s="16"/>
      <c r="D180" s="16"/>
      <c r="E180" s="4"/>
      <c r="F180" s="4"/>
      <c r="G180" s="4"/>
      <c r="H180" s="4"/>
      <c r="I180" s="4"/>
      <c r="J180" s="4"/>
      <c r="K180" s="4"/>
      <c r="L180" s="4"/>
      <c r="M180" s="4"/>
      <c r="N180" s="4"/>
      <c r="O180" s="4"/>
      <c r="P180" s="4"/>
      <c r="Q180" s="4"/>
      <c r="R180" s="4"/>
      <c r="S180" s="4"/>
      <c r="T180" s="4"/>
      <c r="U180" s="4"/>
      <c r="V180" s="4"/>
      <c r="W180" s="4"/>
      <c r="X180" s="4"/>
      <c r="Y180" s="4"/>
      <c r="Z180" s="4"/>
      <c r="AA180" s="4"/>
      <c r="AB180" s="4"/>
      <c r="AC180" s="4"/>
      <c r="AD180" s="4"/>
      <c r="AE180" s="4"/>
      <c r="AF180" s="4"/>
      <c r="AG180" s="4"/>
      <c r="AH180" s="4"/>
      <c r="AI180" s="4"/>
      <c r="AJ180" s="52"/>
    </row>
    <row r="181" spans="1:36">
      <c r="A181" s="20"/>
      <c r="B181" s="16"/>
      <c r="C181" s="16"/>
      <c r="D181" s="16"/>
      <c r="E181" s="4"/>
      <c r="F181" s="4"/>
      <c r="G181" s="4"/>
      <c r="H181" s="4"/>
      <c r="I181" s="4"/>
      <c r="J181" s="4"/>
      <c r="K181" s="4"/>
      <c r="L181" s="4"/>
      <c r="M181" s="4"/>
      <c r="N181" s="4"/>
      <c r="O181" s="4"/>
      <c r="P181" s="4"/>
      <c r="Q181" s="4"/>
      <c r="R181" s="4"/>
      <c r="S181" s="4"/>
      <c r="T181" s="4"/>
      <c r="U181" s="4"/>
      <c r="V181" s="4"/>
      <c r="W181" s="4"/>
      <c r="X181" s="4"/>
      <c r="Y181" s="4"/>
      <c r="Z181" s="4"/>
      <c r="AA181" s="4"/>
      <c r="AB181" s="4"/>
      <c r="AC181" s="4"/>
      <c r="AD181" s="4"/>
      <c r="AE181" s="4"/>
      <c r="AF181" s="4"/>
      <c r="AG181" s="4"/>
      <c r="AH181" s="4"/>
      <c r="AI181" s="4"/>
      <c r="AJ181" s="52"/>
    </row>
    <row r="182" spans="1:36">
      <c r="A182" s="20"/>
      <c r="B182" s="16"/>
      <c r="C182" s="16"/>
      <c r="D182" s="16"/>
      <c r="E182" s="4"/>
      <c r="F182" s="4"/>
      <c r="G182" s="4"/>
      <c r="H182" s="4"/>
      <c r="I182" s="4"/>
      <c r="J182" s="4"/>
      <c r="K182" s="4"/>
      <c r="L182" s="4"/>
      <c r="M182" s="4"/>
      <c r="N182" s="4"/>
      <c r="O182" s="4"/>
      <c r="P182" s="4"/>
      <c r="Q182" s="4"/>
      <c r="R182" s="4"/>
      <c r="S182" s="4"/>
      <c r="T182" s="4"/>
      <c r="U182" s="4"/>
      <c r="V182" s="4"/>
      <c r="W182" s="4"/>
      <c r="X182" s="4"/>
      <c r="Y182" s="4"/>
      <c r="Z182" s="4"/>
      <c r="AA182" s="4"/>
      <c r="AB182" s="4"/>
      <c r="AC182" s="4"/>
      <c r="AD182" s="4"/>
      <c r="AE182" s="4"/>
      <c r="AF182" s="4"/>
      <c r="AG182" s="4"/>
      <c r="AH182" s="4"/>
      <c r="AI182" s="4"/>
      <c r="AJ182" s="52"/>
    </row>
    <row r="183" spans="1:36">
      <c r="A183" s="20"/>
      <c r="B183" s="16"/>
      <c r="C183" s="16"/>
      <c r="D183" s="16"/>
      <c r="E183" s="4"/>
      <c r="F183" s="4"/>
      <c r="G183" s="4"/>
      <c r="H183" s="4"/>
      <c r="I183" s="4"/>
      <c r="J183" s="4"/>
      <c r="K183" s="4"/>
      <c r="L183" s="4"/>
      <c r="M183" s="4"/>
      <c r="N183" s="4"/>
      <c r="O183" s="4"/>
      <c r="P183" s="4"/>
      <c r="Q183" s="4"/>
      <c r="R183" s="4"/>
      <c r="S183" s="4"/>
      <c r="T183" s="4"/>
      <c r="U183" s="4"/>
      <c r="V183" s="4"/>
      <c r="W183" s="4"/>
      <c r="X183" s="4"/>
      <c r="Y183" s="4"/>
      <c r="Z183" s="4"/>
      <c r="AA183" s="4"/>
      <c r="AB183" s="4"/>
      <c r="AC183" s="4"/>
      <c r="AD183" s="4"/>
      <c r="AE183" s="4"/>
      <c r="AF183" s="4"/>
      <c r="AG183" s="4"/>
      <c r="AH183" s="4"/>
      <c r="AI183" s="4"/>
      <c r="AJ183" s="52"/>
    </row>
    <row r="184" spans="1:36">
      <c r="A184" s="20"/>
      <c r="B184" s="16"/>
      <c r="C184" s="16"/>
      <c r="D184" s="16"/>
      <c r="E184" s="4"/>
      <c r="F184" s="4"/>
      <c r="G184" s="4"/>
      <c r="H184" s="4"/>
      <c r="I184" s="4"/>
      <c r="J184" s="4"/>
      <c r="K184" s="4"/>
      <c r="L184" s="4"/>
      <c r="M184" s="4"/>
      <c r="N184" s="4"/>
      <c r="O184" s="4"/>
      <c r="P184" s="4"/>
      <c r="Q184" s="4"/>
      <c r="R184" s="4"/>
      <c r="S184" s="4"/>
      <c r="T184" s="4"/>
      <c r="U184" s="4"/>
      <c r="V184" s="4"/>
      <c r="W184" s="4"/>
      <c r="X184" s="4"/>
      <c r="Y184" s="4"/>
      <c r="Z184" s="4"/>
      <c r="AA184" s="4"/>
      <c r="AB184" s="4"/>
      <c r="AC184" s="4"/>
      <c r="AD184" s="4"/>
      <c r="AE184" s="4"/>
      <c r="AF184" s="4"/>
      <c r="AG184" s="4"/>
      <c r="AH184" s="4"/>
      <c r="AI184" s="4"/>
      <c r="AJ184" s="52"/>
    </row>
    <row r="185" spans="1:36">
      <c r="A185" s="20"/>
      <c r="B185" s="16"/>
      <c r="C185" s="16"/>
      <c r="D185" s="16"/>
      <c r="E185" s="4"/>
      <c r="F185" s="4"/>
      <c r="G185" s="4"/>
      <c r="H185" s="4"/>
      <c r="I185" s="4"/>
      <c r="J185" s="4"/>
      <c r="K185" s="4"/>
      <c r="L185" s="4"/>
      <c r="M185" s="4"/>
      <c r="N185" s="4"/>
      <c r="O185" s="4"/>
      <c r="P185" s="4"/>
      <c r="Q185" s="4"/>
      <c r="R185" s="4"/>
      <c r="S185" s="4"/>
      <c r="T185" s="4"/>
      <c r="U185" s="4"/>
      <c r="V185" s="4"/>
      <c r="W185" s="4"/>
      <c r="X185" s="4"/>
      <c r="Y185" s="4"/>
      <c r="Z185" s="4"/>
      <c r="AA185" s="4"/>
      <c r="AB185" s="4"/>
      <c r="AC185" s="4"/>
      <c r="AD185" s="4"/>
      <c r="AE185" s="4"/>
      <c r="AF185" s="4"/>
      <c r="AG185" s="4"/>
      <c r="AH185" s="4"/>
      <c r="AI185" s="4"/>
      <c r="AJ185" s="52"/>
    </row>
    <row r="186" spans="1:36">
      <c r="A186" s="20"/>
      <c r="B186" s="16"/>
      <c r="C186" s="16"/>
      <c r="D186" s="16"/>
      <c r="E186" s="4"/>
      <c r="F186" s="4"/>
      <c r="G186" s="4"/>
      <c r="H186" s="4"/>
      <c r="I186" s="4"/>
      <c r="J186" s="4"/>
      <c r="K186" s="4"/>
      <c r="L186" s="4"/>
      <c r="M186" s="4"/>
      <c r="N186" s="4"/>
      <c r="O186" s="4"/>
      <c r="P186" s="4"/>
      <c r="Q186" s="4"/>
      <c r="R186" s="4"/>
      <c r="S186" s="4"/>
      <c r="T186" s="4"/>
      <c r="U186" s="4"/>
      <c r="V186" s="4"/>
      <c r="W186" s="4"/>
      <c r="X186" s="4"/>
      <c r="Y186" s="4"/>
      <c r="Z186" s="4"/>
      <c r="AA186" s="4"/>
      <c r="AB186" s="4"/>
      <c r="AC186" s="4"/>
      <c r="AD186" s="4"/>
      <c r="AE186" s="4"/>
      <c r="AF186" s="4"/>
      <c r="AG186" s="4"/>
      <c r="AH186" s="4"/>
      <c r="AI186" s="4"/>
      <c r="AJ186" s="52"/>
    </row>
    <row r="187" spans="1:36">
      <c r="A187" s="20"/>
      <c r="B187" s="16"/>
      <c r="C187" s="16"/>
      <c r="D187" s="16"/>
      <c r="E187" s="4"/>
      <c r="F187" s="4"/>
      <c r="G187" s="4"/>
      <c r="H187" s="4"/>
      <c r="I187" s="4"/>
      <c r="J187" s="4"/>
      <c r="K187" s="4"/>
      <c r="L187" s="4"/>
      <c r="M187" s="4"/>
      <c r="N187" s="4"/>
      <c r="O187" s="4"/>
      <c r="P187" s="4"/>
      <c r="Q187" s="4"/>
      <c r="R187" s="4"/>
      <c r="S187" s="4"/>
      <c r="T187" s="4"/>
      <c r="U187" s="4"/>
      <c r="V187" s="4"/>
      <c r="W187" s="4"/>
      <c r="X187" s="4"/>
      <c r="Y187" s="4"/>
      <c r="Z187" s="4"/>
      <c r="AA187" s="4"/>
      <c r="AB187" s="4"/>
      <c r="AC187" s="4"/>
      <c r="AD187" s="4"/>
      <c r="AE187" s="4"/>
      <c r="AF187" s="4"/>
      <c r="AG187" s="4"/>
      <c r="AH187" s="4"/>
      <c r="AI187" s="4"/>
      <c r="AJ187" s="52"/>
    </row>
    <row r="188" spans="1:36">
      <c r="A188" s="20"/>
      <c r="B188" s="16"/>
      <c r="C188" s="16"/>
      <c r="D188" s="16"/>
      <c r="E188" s="4"/>
      <c r="F188" s="4"/>
      <c r="G188" s="4"/>
      <c r="H188" s="4"/>
      <c r="I188" s="4"/>
      <c r="J188" s="4"/>
      <c r="K188" s="4"/>
      <c r="L188" s="4"/>
      <c r="M188" s="4"/>
      <c r="N188" s="4"/>
      <c r="O188" s="4"/>
      <c r="P188" s="4"/>
      <c r="Q188" s="4"/>
      <c r="R188" s="4"/>
      <c r="S188" s="4"/>
      <c r="T188" s="4"/>
      <c r="U188" s="4"/>
      <c r="V188" s="4"/>
      <c r="W188" s="4"/>
      <c r="X188" s="4"/>
      <c r="Y188" s="4"/>
      <c r="Z188" s="4"/>
      <c r="AA188" s="4"/>
      <c r="AB188" s="4"/>
      <c r="AC188" s="4"/>
      <c r="AD188" s="4"/>
      <c r="AE188" s="4"/>
      <c r="AF188" s="4"/>
      <c r="AG188" s="4"/>
      <c r="AH188" s="4"/>
      <c r="AI188" s="4"/>
      <c r="AJ188" s="52"/>
    </row>
    <row r="189" spans="1:36">
      <c r="A189" s="20"/>
      <c r="B189" s="16"/>
      <c r="C189" s="16"/>
      <c r="D189" s="16"/>
      <c r="E189" s="4"/>
      <c r="F189" s="4"/>
      <c r="G189" s="4"/>
      <c r="H189" s="4"/>
      <c r="I189" s="4"/>
      <c r="J189" s="4"/>
      <c r="K189" s="4"/>
      <c r="L189" s="4"/>
      <c r="M189" s="4"/>
      <c r="N189" s="4"/>
      <c r="O189" s="4"/>
      <c r="P189" s="4"/>
      <c r="Q189" s="4"/>
      <c r="R189" s="4"/>
      <c r="S189" s="4"/>
      <c r="T189" s="4"/>
      <c r="U189" s="4"/>
      <c r="V189" s="4"/>
      <c r="W189" s="4"/>
      <c r="X189" s="4"/>
      <c r="Y189" s="4"/>
      <c r="Z189" s="4"/>
      <c r="AA189" s="4"/>
      <c r="AB189" s="4"/>
      <c r="AC189" s="4"/>
      <c r="AD189" s="4"/>
      <c r="AE189" s="4"/>
      <c r="AF189" s="4"/>
      <c r="AG189" s="4"/>
      <c r="AH189" s="4"/>
      <c r="AI189" s="4"/>
      <c r="AJ189" s="52"/>
    </row>
    <row r="190" spans="1:36">
      <c r="A190" s="20"/>
      <c r="B190" s="16"/>
      <c r="C190" s="16"/>
      <c r="D190" s="16"/>
      <c r="E190" s="4"/>
      <c r="F190" s="4"/>
      <c r="G190" s="4"/>
      <c r="H190" s="4"/>
      <c r="I190" s="4"/>
      <c r="J190" s="4"/>
      <c r="K190" s="4"/>
      <c r="L190" s="4"/>
      <c r="M190" s="4"/>
      <c r="N190" s="4"/>
      <c r="O190" s="4"/>
      <c r="P190" s="4"/>
      <c r="Q190" s="4"/>
      <c r="R190" s="4"/>
      <c r="S190" s="4"/>
      <c r="T190" s="4"/>
      <c r="U190" s="4"/>
      <c r="V190" s="4"/>
      <c r="W190" s="4"/>
      <c r="X190" s="4"/>
      <c r="Y190" s="4"/>
      <c r="Z190" s="4"/>
      <c r="AA190" s="4"/>
      <c r="AB190" s="4"/>
      <c r="AC190" s="4"/>
      <c r="AD190" s="4"/>
      <c r="AE190" s="4"/>
      <c r="AF190" s="4"/>
      <c r="AG190" s="4"/>
      <c r="AH190" s="4"/>
      <c r="AI190" s="4"/>
      <c r="AJ190" s="52"/>
    </row>
    <row r="191" spans="1:36">
      <c r="A191" s="20"/>
      <c r="B191" s="16"/>
      <c r="C191" s="16"/>
      <c r="D191" s="16"/>
      <c r="E191" s="4"/>
      <c r="F191" s="4"/>
      <c r="G191" s="4"/>
      <c r="H191" s="4"/>
      <c r="I191" s="4"/>
      <c r="J191" s="4"/>
      <c r="K191" s="4"/>
      <c r="L191" s="4"/>
      <c r="M191" s="4"/>
      <c r="N191" s="4"/>
      <c r="O191" s="4"/>
      <c r="P191" s="4"/>
      <c r="Q191" s="4"/>
      <c r="R191" s="4"/>
      <c r="S191" s="4"/>
      <c r="T191" s="4"/>
      <c r="U191" s="4"/>
      <c r="V191" s="4"/>
      <c r="W191" s="4"/>
      <c r="X191" s="4"/>
      <c r="Y191" s="4"/>
      <c r="Z191" s="4"/>
      <c r="AA191" s="4"/>
      <c r="AB191" s="4"/>
      <c r="AC191" s="4"/>
      <c r="AD191" s="4"/>
      <c r="AE191" s="4"/>
      <c r="AF191" s="4"/>
      <c r="AG191" s="4"/>
      <c r="AH191" s="4"/>
      <c r="AI191" s="4"/>
      <c r="AJ191" s="52"/>
    </row>
    <row r="192" spans="1:36">
      <c r="A192" s="20"/>
      <c r="B192" s="16"/>
      <c r="C192" s="16"/>
      <c r="D192" s="16"/>
      <c r="E192" s="4"/>
      <c r="F192" s="4"/>
      <c r="G192" s="4"/>
      <c r="H192" s="4"/>
      <c r="I192" s="4"/>
      <c r="J192" s="4"/>
      <c r="K192" s="4"/>
      <c r="L192" s="4"/>
      <c r="M192" s="4"/>
      <c r="N192" s="4"/>
      <c r="O192" s="4"/>
      <c r="P192" s="4"/>
      <c r="Q192" s="4"/>
      <c r="R192" s="4"/>
      <c r="S192" s="4"/>
      <c r="T192" s="4"/>
      <c r="U192" s="4"/>
      <c r="V192" s="4"/>
      <c r="W192" s="4"/>
      <c r="X192" s="4"/>
      <c r="Y192" s="4"/>
      <c r="Z192" s="4"/>
      <c r="AA192" s="4"/>
      <c r="AB192" s="4"/>
      <c r="AC192" s="4"/>
      <c r="AD192" s="4"/>
      <c r="AE192" s="4"/>
      <c r="AF192" s="4"/>
      <c r="AG192" s="4"/>
      <c r="AH192" s="4"/>
      <c r="AI192" s="4"/>
      <c r="AJ192" s="52"/>
    </row>
    <row r="193" spans="1:36">
      <c r="A193" s="20"/>
      <c r="B193" s="16"/>
      <c r="C193" s="16"/>
      <c r="D193" s="16"/>
      <c r="E193" s="4"/>
      <c r="F193" s="4"/>
      <c r="G193" s="4"/>
      <c r="H193" s="4"/>
      <c r="I193" s="4"/>
      <c r="J193" s="4"/>
      <c r="K193" s="4"/>
      <c r="L193" s="4"/>
      <c r="M193" s="4"/>
      <c r="N193" s="4"/>
      <c r="O193" s="4"/>
      <c r="P193" s="4"/>
      <c r="Q193" s="4"/>
      <c r="R193" s="4"/>
      <c r="S193" s="4"/>
      <c r="T193" s="4"/>
      <c r="U193" s="4"/>
      <c r="V193" s="4"/>
      <c r="W193" s="4"/>
      <c r="X193" s="4"/>
      <c r="Y193" s="4"/>
      <c r="Z193" s="4"/>
      <c r="AA193" s="4"/>
      <c r="AB193" s="4"/>
      <c r="AC193" s="4"/>
      <c r="AD193" s="4"/>
      <c r="AE193" s="4"/>
      <c r="AF193" s="4"/>
      <c r="AG193" s="4"/>
      <c r="AH193" s="4"/>
      <c r="AI193" s="4"/>
      <c r="AJ193" s="52"/>
    </row>
    <row r="194" spans="1:36">
      <c r="A194" s="20"/>
      <c r="B194" s="16"/>
      <c r="C194" s="16"/>
      <c r="D194" s="16"/>
      <c r="E194" s="4"/>
      <c r="F194" s="4"/>
      <c r="G194" s="4"/>
      <c r="H194" s="4"/>
      <c r="I194" s="4"/>
      <c r="J194" s="4"/>
      <c r="K194" s="4"/>
      <c r="L194" s="4"/>
      <c r="M194" s="4"/>
      <c r="N194" s="4"/>
      <c r="O194" s="4"/>
      <c r="P194" s="4"/>
      <c r="Q194" s="4"/>
      <c r="R194" s="4"/>
      <c r="S194" s="4"/>
      <c r="T194" s="4"/>
      <c r="U194" s="4"/>
      <c r="V194" s="4"/>
      <c r="W194" s="4"/>
      <c r="X194" s="4"/>
      <c r="Y194" s="4"/>
      <c r="Z194" s="4"/>
      <c r="AA194" s="4"/>
      <c r="AB194" s="4"/>
      <c r="AC194" s="4"/>
      <c r="AD194" s="4"/>
      <c r="AE194" s="4"/>
      <c r="AF194" s="4"/>
      <c r="AG194" s="4"/>
      <c r="AH194" s="4"/>
      <c r="AI194" s="4"/>
      <c r="AJ194" s="52"/>
    </row>
    <row r="195" spans="1:36">
      <c r="A195" s="20"/>
      <c r="B195" s="16"/>
      <c r="C195" s="16"/>
      <c r="D195" s="16"/>
      <c r="E195" s="4"/>
      <c r="F195" s="4"/>
      <c r="G195" s="4"/>
      <c r="H195" s="4"/>
      <c r="I195" s="4"/>
      <c r="J195" s="4"/>
      <c r="K195" s="4"/>
      <c r="L195" s="4"/>
      <c r="M195" s="4"/>
      <c r="N195" s="4"/>
      <c r="O195" s="4"/>
      <c r="P195" s="4"/>
      <c r="Q195" s="4"/>
      <c r="R195" s="4"/>
      <c r="S195" s="4"/>
      <c r="T195" s="4"/>
      <c r="U195" s="4"/>
      <c r="V195" s="4"/>
      <c r="W195" s="4"/>
      <c r="X195" s="4"/>
      <c r="Y195" s="4"/>
      <c r="Z195" s="4"/>
      <c r="AA195" s="4"/>
      <c r="AB195" s="4"/>
      <c r="AC195" s="4"/>
      <c r="AD195" s="4"/>
      <c r="AE195" s="4"/>
      <c r="AF195" s="4"/>
      <c r="AG195" s="4"/>
      <c r="AH195" s="4"/>
      <c r="AI195" s="4"/>
      <c r="AJ195" s="52"/>
    </row>
    <row r="196" spans="1:36">
      <c r="A196" s="20"/>
      <c r="B196" s="16"/>
      <c r="C196" s="16"/>
      <c r="D196" s="16"/>
      <c r="E196" s="4"/>
      <c r="F196" s="4"/>
      <c r="G196" s="4"/>
      <c r="H196" s="4"/>
      <c r="I196" s="4"/>
      <c r="J196" s="4"/>
      <c r="K196" s="4"/>
      <c r="L196" s="4"/>
      <c r="M196" s="4"/>
      <c r="N196" s="4"/>
      <c r="O196" s="4"/>
      <c r="P196" s="4"/>
      <c r="Q196" s="4"/>
      <c r="R196" s="4"/>
      <c r="S196" s="4"/>
      <c r="T196" s="4"/>
      <c r="U196" s="4"/>
      <c r="V196" s="4"/>
      <c r="W196" s="4"/>
      <c r="X196" s="4"/>
      <c r="Y196" s="4"/>
      <c r="Z196" s="4"/>
      <c r="AA196" s="4"/>
      <c r="AB196" s="4"/>
      <c r="AC196" s="4"/>
      <c r="AD196" s="4"/>
      <c r="AE196" s="4"/>
      <c r="AF196" s="4"/>
      <c r="AG196" s="4"/>
      <c r="AH196" s="4"/>
      <c r="AI196" s="4"/>
      <c r="AJ196" s="52"/>
    </row>
    <row r="197" spans="1:36">
      <c r="A197" s="20"/>
      <c r="B197" s="16"/>
      <c r="C197" s="16"/>
      <c r="D197" s="16"/>
      <c r="E197" s="4"/>
      <c r="F197" s="4"/>
      <c r="G197" s="4"/>
      <c r="H197" s="4"/>
      <c r="I197" s="4"/>
      <c r="J197" s="4"/>
      <c r="K197" s="4"/>
      <c r="L197" s="4"/>
      <c r="M197" s="4"/>
      <c r="N197" s="4"/>
      <c r="O197" s="4"/>
      <c r="P197" s="4"/>
      <c r="Q197" s="4"/>
      <c r="R197" s="4"/>
      <c r="S197" s="4"/>
      <c r="T197" s="4"/>
      <c r="U197" s="4"/>
      <c r="V197" s="4"/>
      <c r="W197" s="4"/>
      <c r="X197" s="4"/>
      <c r="Y197" s="4"/>
      <c r="Z197" s="4"/>
      <c r="AA197" s="4"/>
      <c r="AB197" s="4"/>
      <c r="AC197" s="4"/>
      <c r="AD197" s="4"/>
      <c r="AE197" s="4"/>
      <c r="AF197" s="4"/>
      <c r="AG197" s="4"/>
      <c r="AH197" s="4"/>
      <c r="AI197" s="4"/>
      <c r="AJ197" s="52"/>
    </row>
    <row r="198" spans="1:36">
      <c r="A198" s="20"/>
      <c r="B198" s="16"/>
      <c r="C198" s="16"/>
      <c r="D198" s="16"/>
      <c r="E198" s="4"/>
      <c r="F198" s="4"/>
      <c r="G198" s="4"/>
      <c r="H198" s="4"/>
      <c r="I198" s="4"/>
      <c r="J198" s="4"/>
      <c r="K198" s="4"/>
      <c r="L198" s="4"/>
      <c r="M198" s="4"/>
      <c r="N198" s="4"/>
      <c r="O198" s="4"/>
      <c r="P198" s="4"/>
      <c r="Q198" s="4"/>
      <c r="R198" s="4"/>
      <c r="S198" s="4"/>
      <c r="T198" s="4"/>
      <c r="U198" s="4"/>
      <c r="V198" s="4"/>
      <c r="W198" s="4"/>
      <c r="X198" s="4"/>
      <c r="Y198" s="4"/>
      <c r="Z198" s="4"/>
      <c r="AA198" s="4"/>
      <c r="AB198" s="4"/>
      <c r="AC198" s="4"/>
      <c r="AD198" s="4"/>
      <c r="AE198" s="4"/>
      <c r="AF198" s="4"/>
      <c r="AG198" s="4"/>
      <c r="AH198" s="4"/>
      <c r="AI198" s="4"/>
      <c r="AJ198" s="52"/>
    </row>
    <row r="199" spans="1:36">
      <c r="A199" s="20"/>
      <c r="B199" s="16"/>
      <c r="C199" s="16"/>
      <c r="D199" s="16"/>
      <c r="E199" s="4"/>
      <c r="F199" s="4"/>
      <c r="G199" s="4"/>
      <c r="H199" s="4"/>
      <c r="I199" s="4"/>
      <c r="J199" s="4"/>
      <c r="K199" s="4"/>
      <c r="L199" s="4"/>
      <c r="M199" s="4"/>
      <c r="N199" s="4"/>
      <c r="O199" s="4"/>
      <c r="P199" s="4"/>
      <c r="Q199" s="4"/>
      <c r="R199" s="4"/>
      <c r="S199" s="4"/>
      <c r="T199" s="4"/>
      <c r="U199" s="4"/>
      <c r="V199" s="4"/>
      <c r="W199" s="4"/>
      <c r="X199" s="4"/>
      <c r="Y199" s="4"/>
      <c r="Z199" s="4"/>
      <c r="AA199" s="4"/>
      <c r="AB199" s="4"/>
      <c r="AC199" s="4"/>
      <c r="AD199" s="4"/>
      <c r="AE199" s="4"/>
      <c r="AF199" s="4"/>
      <c r="AG199" s="4"/>
      <c r="AH199" s="4"/>
      <c r="AI199" s="4"/>
      <c r="AJ199" s="52"/>
    </row>
    <row r="200" spans="1:36">
      <c r="A200" s="20"/>
      <c r="B200" s="16"/>
      <c r="C200" s="16"/>
      <c r="D200" s="16"/>
      <c r="E200" s="4"/>
      <c r="F200" s="4"/>
      <c r="G200" s="4"/>
      <c r="H200" s="4"/>
      <c r="I200" s="4"/>
      <c r="J200" s="4"/>
      <c r="K200" s="4"/>
      <c r="L200" s="4"/>
      <c r="M200" s="4"/>
      <c r="N200" s="4"/>
      <c r="O200" s="4"/>
      <c r="P200" s="4"/>
      <c r="Q200" s="4"/>
      <c r="R200" s="4"/>
      <c r="S200" s="4"/>
      <c r="T200" s="4"/>
      <c r="U200" s="4"/>
      <c r="V200" s="4"/>
      <c r="W200" s="4"/>
      <c r="X200" s="4"/>
      <c r="Y200" s="4"/>
      <c r="Z200" s="4"/>
      <c r="AA200" s="4"/>
      <c r="AB200" s="4"/>
      <c r="AC200" s="4"/>
      <c r="AD200" s="4"/>
      <c r="AE200" s="4"/>
      <c r="AF200" s="4"/>
      <c r="AG200" s="4"/>
      <c r="AH200" s="4"/>
      <c r="AI200" s="4"/>
      <c r="AJ200" s="52"/>
    </row>
    <row r="201" spans="1:36">
      <c r="A201" s="20"/>
      <c r="B201" s="16"/>
      <c r="C201" s="16"/>
      <c r="D201" s="16"/>
      <c r="E201" s="4"/>
      <c r="F201" s="4"/>
      <c r="G201" s="4"/>
      <c r="H201" s="4"/>
      <c r="I201" s="4"/>
      <c r="J201" s="4"/>
      <c r="K201" s="4"/>
      <c r="L201" s="4"/>
      <c r="M201" s="4"/>
      <c r="N201" s="4"/>
      <c r="O201" s="4"/>
      <c r="P201" s="4"/>
      <c r="Q201" s="4"/>
      <c r="R201" s="4"/>
      <c r="S201" s="4"/>
      <c r="T201" s="4"/>
      <c r="U201" s="4"/>
      <c r="V201" s="4"/>
      <c r="W201" s="4"/>
      <c r="X201" s="4"/>
      <c r="Y201" s="4"/>
      <c r="Z201" s="4"/>
      <c r="AA201" s="4"/>
      <c r="AB201" s="4"/>
      <c r="AC201" s="4"/>
      <c r="AD201" s="4"/>
      <c r="AE201" s="4"/>
      <c r="AF201" s="4"/>
      <c r="AG201" s="4"/>
      <c r="AH201" s="4"/>
      <c r="AI201" s="4"/>
      <c r="AJ201" s="52"/>
    </row>
    <row r="202" spans="1:36">
      <c r="A202" s="20"/>
      <c r="B202" s="16"/>
      <c r="C202" s="16"/>
      <c r="D202" s="16"/>
      <c r="E202" s="4"/>
      <c r="F202" s="4"/>
      <c r="G202" s="4"/>
      <c r="H202" s="4"/>
      <c r="I202" s="4"/>
      <c r="J202" s="4"/>
      <c r="K202" s="4"/>
      <c r="L202" s="4"/>
      <c r="M202" s="4"/>
      <c r="N202" s="4"/>
      <c r="O202" s="4"/>
      <c r="P202" s="4"/>
      <c r="Q202" s="4"/>
      <c r="R202" s="4"/>
      <c r="S202" s="4"/>
      <c r="T202" s="4"/>
      <c r="U202" s="4"/>
      <c r="V202" s="4"/>
      <c r="W202" s="4"/>
      <c r="X202" s="4"/>
      <c r="Y202" s="4"/>
      <c r="Z202" s="4"/>
      <c r="AA202" s="4"/>
      <c r="AB202" s="4"/>
      <c r="AC202" s="4"/>
      <c r="AD202" s="4"/>
      <c r="AE202" s="4"/>
      <c r="AF202" s="4"/>
      <c r="AG202" s="4"/>
      <c r="AH202" s="4"/>
      <c r="AI202" s="4"/>
      <c r="AJ202" s="52"/>
    </row>
    <row r="203" spans="1:36">
      <c r="A203" s="20"/>
      <c r="B203" s="16"/>
      <c r="C203" s="16"/>
      <c r="D203" s="16"/>
      <c r="E203" s="4"/>
      <c r="F203" s="4"/>
      <c r="G203" s="4"/>
      <c r="H203" s="4"/>
      <c r="I203" s="4"/>
      <c r="J203" s="4"/>
      <c r="K203" s="4"/>
      <c r="L203" s="4"/>
      <c r="M203" s="4"/>
      <c r="N203" s="4"/>
      <c r="O203" s="4"/>
      <c r="P203" s="4"/>
      <c r="Q203" s="4"/>
      <c r="R203" s="4"/>
      <c r="S203" s="4"/>
      <c r="T203" s="4"/>
      <c r="U203" s="4"/>
      <c r="V203" s="4"/>
      <c r="W203" s="4"/>
      <c r="X203" s="4"/>
      <c r="Y203" s="4"/>
      <c r="Z203" s="4"/>
      <c r="AA203" s="4"/>
      <c r="AB203" s="4"/>
      <c r="AC203" s="4"/>
      <c r="AD203" s="4"/>
      <c r="AE203" s="4"/>
      <c r="AF203" s="4"/>
      <c r="AG203" s="4"/>
      <c r="AH203" s="4"/>
      <c r="AI203" s="4"/>
      <c r="AJ203" s="52"/>
    </row>
    <row r="204" spans="1:36">
      <c r="A204" s="20"/>
      <c r="B204" s="16"/>
      <c r="C204" s="16"/>
      <c r="D204" s="16"/>
      <c r="E204" s="4"/>
      <c r="F204" s="4"/>
      <c r="G204" s="4"/>
      <c r="H204" s="4"/>
      <c r="I204" s="4"/>
      <c r="J204" s="4"/>
      <c r="K204" s="4"/>
      <c r="L204" s="4"/>
      <c r="M204" s="4"/>
      <c r="N204" s="4"/>
      <c r="O204" s="4"/>
      <c r="P204" s="4"/>
      <c r="Q204" s="4"/>
      <c r="R204" s="4"/>
      <c r="S204" s="4"/>
      <c r="T204" s="4"/>
      <c r="U204" s="4"/>
      <c r="V204" s="4"/>
      <c r="W204" s="4"/>
      <c r="X204" s="4"/>
      <c r="Y204" s="4"/>
      <c r="Z204" s="4"/>
      <c r="AA204" s="4"/>
      <c r="AB204" s="4"/>
      <c r="AC204" s="4"/>
      <c r="AD204" s="4"/>
      <c r="AE204" s="4"/>
      <c r="AF204" s="4"/>
      <c r="AG204" s="4"/>
      <c r="AH204" s="4"/>
      <c r="AI204" s="4"/>
      <c r="AJ204" s="52"/>
    </row>
    <row r="205" spans="1:36">
      <c r="A205" s="20"/>
      <c r="B205" s="16"/>
      <c r="C205" s="16"/>
      <c r="D205" s="16"/>
      <c r="E205" s="4"/>
      <c r="F205" s="4"/>
      <c r="G205" s="4"/>
      <c r="H205" s="4"/>
      <c r="I205" s="4"/>
      <c r="J205" s="4"/>
      <c r="K205" s="4"/>
      <c r="L205" s="4"/>
      <c r="M205" s="4"/>
      <c r="N205" s="4"/>
      <c r="O205" s="4"/>
      <c r="P205" s="4"/>
      <c r="Q205" s="4"/>
      <c r="R205" s="4"/>
      <c r="S205" s="4"/>
      <c r="T205" s="4"/>
      <c r="U205" s="4"/>
      <c r="V205" s="4"/>
      <c r="W205" s="4"/>
      <c r="X205" s="4"/>
      <c r="Y205" s="4"/>
      <c r="Z205" s="4"/>
      <c r="AA205" s="4"/>
      <c r="AB205" s="4"/>
      <c r="AC205" s="4"/>
      <c r="AD205" s="4"/>
      <c r="AE205" s="4"/>
      <c r="AF205" s="4"/>
      <c r="AG205" s="4"/>
      <c r="AH205" s="4"/>
      <c r="AI205" s="4"/>
      <c r="AJ205" s="52"/>
    </row>
    <row r="206" spans="1:36">
      <c r="A206" s="20"/>
      <c r="B206" s="16"/>
      <c r="C206" s="16"/>
      <c r="D206" s="16"/>
      <c r="E206" s="4"/>
      <c r="F206" s="4"/>
      <c r="G206" s="4"/>
      <c r="H206" s="4"/>
      <c r="I206" s="4"/>
      <c r="J206" s="4"/>
      <c r="K206" s="4"/>
      <c r="L206" s="4"/>
      <c r="M206" s="4"/>
      <c r="N206" s="4"/>
      <c r="O206" s="4"/>
      <c r="P206" s="4"/>
      <c r="Q206" s="4"/>
      <c r="R206" s="4"/>
      <c r="S206" s="4"/>
      <c r="T206" s="4"/>
      <c r="U206" s="4"/>
      <c r="V206" s="4"/>
      <c r="W206" s="4"/>
      <c r="X206" s="4"/>
      <c r="Y206" s="4"/>
      <c r="Z206" s="4"/>
      <c r="AA206" s="4"/>
      <c r="AB206" s="4"/>
      <c r="AC206" s="4"/>
      <c r="AD206" s="4"/>
      <c r="AE206" s="4"/>
      <c r="AF206" s="4"/>
      <c r="AG206" s="4"/>
      <c r="AH206" s="4"/>
      <c r="AI206" s="4"/>
      <c r="AJ206" s="52"/>
    </row>
    <row r="207" spans="1:36">
      <c r="A207" s="20"/>
      <c r="B207" s="16"/>
      <c r="C207" s="16"/>
      <c r="D207" s="16"/>
      <c r="E207" s="4"/>
      <c r="F207" s="4"/>
      <c r="G207" s="4"/>
      <c r="H207" s="4"/>
      <c r="I207" s="4"/>
      <c r="J207" s="4"/>
      <c r="K207" s="4"/>
      <c r="L207" s="4"/>
      <c r="M207" s="4"/>
      <c r="N207" s="4"/>
      <c r="O207" s="4"/>
      <c r="P207" s="4"/>
      <c r="Q207" s="4"/>
      <c r="R207" s="4"/>
      <c r="S207" s="4"/>
      <c r="T207" s="4"/>
      <c r="U207" s="4"/>
      <c r="V207" s="4"/>
      <c r="W207" s="4"/>
      <c r="X207" s="4"/>
      <c r="Y207" s="4"/>
      <c r="Z207" s="4"/>
      <c r="AA207" s="4"/>
      <c r="AB207" s="4"/>
      <c r="AC207" s="4"/>
      <c r="AD207" s="4"/>
      <c r="AE207" s="4"/>
      <c r="AF207" s="4"/>
      <c r="AG207" s="4"/>
      <c r="AH207" s="4"/>
      <c r="AI207" s="4"/>
      <c r="AJ207" s="52"/>
    </row>
    <row r="208" spans="1:36">
      <c r="A208" s="20"/>
      <c r="B208" s="16"/>
      <c r="C208" s="16"/>
      <c r="D208" s="16"/>
      <c r="E208" s="4"/>
      <c r="F208" s="4"/>
      <c r="G208" s="4"/>
      <c r="H208" s="4"/>
      <c r="I208" s="4"/>
      <c r="J208" s="4"/>
      <c r="K208" s="4"/>
      <c r="L208" s="4"/>
      <c r="M208" s="4"/>
      <c r="N208" s="4"/>
      <c r="O208" s="4"/>
      <c r="P208" s="4"/>
      <c r="Q208" s="4"/>
      <c r="R208" s="4"/>
      <c r="S208" s="4"/>
      <c r="T208" s="4"/>
      <c r="U208" s="4"/>
      <c r="V208" s="4"/>
      <c r="W208" s="4"/>
      <c r="X208" s="4"/>
      <c r="Y208" s="4"/>
      <c r="Z208" s="4"/>
      <c r="AA208" s="4"/>
      <c r="AB208" s="4"/>
      <c r="AC208" s="4"/>
      <c r="AD208" s="4"/>
      <c r="AE208" s="4"/>
      <c r="AF208" s="4"/>
      <c r="AG208" s="4"/>
      <c r="AH208" s="4"/>
      <c r="AI208" s="4"/>
      <c r="AJ208" s="52"/>
    </row>
    <row r="209" spans="1:36">
      <c r="A209" s="20"/>
      <c r="B209" s="16"/>
      <c r="C209" s="16"/>
      <c r="D209" s="16"/>
      <c r="E209" s="4"/>
      <c r="F209" s="4"/>
      <c r="G209" s="4"/>
      <c r="H209" s="4"/>
      <c r="I209" s="4"/>
      <c r="J209" s="4"/>
      <c r="K209" s="4"/>
      <c r="L209" s="4"/>
      <c r="M209" s="4"/>
      <c r="N209" s="4"/>
      <c r="O209" s="4"/>
      <c r="P209" s="4"/>
      <c r="Q209" s="4"/>
      <c r="R209" s="4"/>
      <c r="S209" s="4"/>
      <c r="T209" s="4"/>
      <c r="U209" s="4"/>
      <c r="V209" s="4"/>
      <c r="W209" s="4"/>
      <c r="X209" s="4"/>
      <c r="Y209" s="4"/>
      <c r="Z209" s="4"/>
      <c r="AA209" s="4"/>
      <c r="AB209" s="4"/>
      <c r="AC209" s="4"/>
      <c r="AD209" s="4"/>
      <c r="AE209" s="4"/>
      <c r="AF209" s="4"/>
      <c r="AG209" s="4"/>
      <c r="AH209" s="4"/>
      <c r="AI209" s="4"/>
      <c r="AJ209" s="52"/>
    </row>
    <row r="210" spans="1:36">
      <c r="A210" s="20"/>
      <c r="B210" s="16"/>
      <c r="C210" s="16"/>
      <c r="D210" s="16"/>
      <c r="E210" s="4"/>
      <c r="F210" s="4"/>
      <c r="G210" s="4"/>
      <c r="H210" s="4"/>
      <c r="I210" s="4"/>
      <c r="J210" s="4"/>
      <c r="K210" s="4"/>
      <c r="L210" s="4"/>
      <c r="M210" s="4"/>
      <c r="N210" s="4"/>
      <c r="O210" s="4"/>
      <c r="P210" s="4"/>
      <c r="Q210" s="4"/>
      <c r="R210" s="4"/>
      <c r="S210" s="4"/>
      <c r="T210" s="4"/>
      <c r="U210" s="4"/>
      <c r="V210" s="4"/>
      <c r="W210" s="4"/>
      <c r="X210" s="4"/>
      <c r="Y210" s="4"/>
      <c r="Z210" s="4"/>
      <c r="AA210" s="4"/>
      <c r="AB210" s="4"/>
      <c r="AC210" s="4"/>
      <c r="AD210" s="4"/>
      <c r="AE210" s="4"/>
      <c r="AF210" s="4"/>
      <c r="AG210" s="4"/>
      <c r="AH210" s="4"/>
      <c r="AI210" s="4"/>
      <c r="AJ210" s="52"/>
    </row>
    <row r="211" spans="1:36">
      <c r="A211" s="20"/>
      <c r="B211" s="16"/>
      <c r="C211" s="16"/>
      <c r="D211" s="16"/>
      <c r="E211" s="4"/>
      <c r="F211" s="4"/>
      <c r="G211" s="4"/>
      <c r="H211" s="4"/>
      <c r="I211" s="4"/>
      <c r="J211" s="4"/>
      <c r="K211" s="4"/>
      <c r="L211" s="4"/>
      <c r="M211" s="4"/>
      <c r="N211" s="4"/>
      <c r="O211" s="4"/>
      <c r="P211" s="4"/>
      <c r="Q211" s="4"/>
      <c r="R211" s="4"/>
      <c r="S211" s="4"/>
      <c r="T211" s="4"/>
      <c r="U211" s="4"/>
      <c r="V211" s="4"/>
      <c r="W211" s="4"/>
      <c r="X211" s="4"/>
      <c r="Y211" s="4"/>
      <c r="Z211" s="4"/>
      <c r="AA211" s="4"/>
      <c r="AB211" s="4"/>
      <c r="AC211" s="4"/>
      <c r="AD211" s="4"/>
      <c r="AE211" s="4"/>
      <c r="AF211" s="4"/>
      <c r="AG211" s="4"/>
      <c r="AH211" s="4"/>
      <c r="AI211" s="4"/>
      <c r="AJ211" s="52"/>
    </row>
    <row r="212" spans="1:36">
      <c r="A212" s="20"/>
      <c r="B212" s="16"/>
      <c r="C212" s="16"/>
      <c r="D212" s="16"/>
      <c r="E212" s="4"/>
      <c r="F212" s="4"/>
      <c r="G212" s="4"/>
      <c r="H212" s="4"/>
      <c r="I212" s="4"/>
      <c r="J212" s="4"/>
      <c r="K212" s="4"/>
      <c r="L212" s="4"/>
      <c r="M212" s="4"/>
      <c r="N212" s="4"/>
      <c r="O212" s="4"/>
      <c r="P212" s="4"/>
      <c r="Q212" s="4"/>
      <c r="R212" s="4"/>
      <c r="S212" s="4"/>
      <c r="T212" s="4"/>
      <c r="U212" s="4"/>
      <c r="V212" s="4"/>
      <c r="W212" s="4"/>
      <c r="X212" s="4"/>
      <c r="Y212" s="4"/>
      <c r="Z212" s="4"/>
      <c r="AA212" s="4"/>
      <c r="AB212" s="4"/>
      <c r="AC212" s="4"/>
      <c r="AD212" s="4"/>
      <c r="AE212" s="4"/>
      <c r="AF212" s="4"/>
      <c r="AG212" s="4"/>
      <c r="AH212" s="4"/>
      <c r="AI212" s="4"/>
      <c r="AJ212" s="52"/>
    </row>
    <row r="213" spans="1:36">
      <c r="A213" s="20"/>
      <c r="B213" s="16"/>
      <c r="C213" s="16"/>
      <c r="D213" s="16"/>
      <c r="E213" s="4"/>
      <c r="F213" s="4"/>
      <c r="G213" s="4"/>
      <c r="H213" s="4"/>
      <c r="I213" s="4"/>
      <c r="J213" s="4"/>
      <c r="K213" s="4"/>
      <c r="L213" s="4"/>
      <c r="M213" s="4"/>
      <c r="N213" s="4"/>
      <c r="O213" s="4"/>
      <c r="P213" s="4"/>
      <c r="Q213" s="4"/>
      <c r="R213" s="4"/>
      <c r="S213" s="4"/>
      <c r="T213" s="4"/>
      <c r="U213" s="4"/>
      <c r="V213" s="4"/>
      <c r="W213" s="4"/>
      <c r="X213" s="4"/>
      <c r="Y213" s="4"/>
      <c r="Z213" s="4"/>
      <c r="AA213" s="4"/>
      <c r="AB213" s="4"/>
      <c r="AC213" s="4"/>
      <c r="AD213" s="4"/>
      <c r="AE213" s="4"/>
      <c r="AF213" s="4"/>
      <c r="AG213" s="4"/>
      <c r="AH213" s="4"/>
      <c r="AI213" s="4"/>
      <c r="AJ213" s="52"/>
    </row>
    <row r="214" spans="1:36">
      <c r="A214" s="20"/>
      <c r="B214" s="16"/>
      <c r="C214" s="16"/>
      <c r="D214" s="16"/>
      <c r="E214" s="4"/>
      <c r="F214" s="4"/>
      <c r="G214" s="4"/>
      <c r="H214" s="4"/>
      <c r="I214" s="4"/>
      <c r="J214" s="4"/>
      <c r="K214" s="4"/>
      <c r="L214" s="4"/>
      <c r="M214" s="4"/>
      <c r="N214" s="4"/>
      <c r="O214" s="4"/>
      <c r="P214" s="4"/>
      <c r="Q214" s="4"/>
      <c r="R214" s="4"/>
      <c r="S214" s="4"/>
      <c r="T214" s="4"/>
      <c r="U214" s="4"/>
      <c r="V214" s="4"/>
      <c r="W214" s="4"/>
      <c r="X214" s="4"/>
      <c r="Y214" s="4"/>
      <c r="Z214" s="4"/>
      <c r="AA214" s="4"/>
      <c r="AB214" s="4"/>
      <c r="AC214" s="4"/>
      <c r="AD214" s="4"/>
      <c r="AE214" s="4"/>
      <c r="AF214" s="4"/>
      <c r="AG214" s="4"/>
      <c r="AH214" s="4"/>
      <c r="AI214" s="4"/>
      <c r="AJ214" s="52"/>
    </row>
    <row r="215" spans="1:36">
      <c r="A215" s="20"/>
      <c r="B215" s="16"/>
      <c r="C215" s="16"/>
      <c r="D215" s="16"/>
      <c r="E215" s="4"/>
      <c r="F215" s="4"/>
      <c r="G215" s="4"/>
      <c r="H215" s="4"/>
      <c r="I215" s="4"/>
      <c r="J215" s="4"/>
      <c r="K215" s="4"/>
      <c r="L215" s="4"/>
      <c r="M215" s="4"/>
      <c r="N215" s="4"/>
      <c r="O215" s="4"/>
      <c r="P215" s="4"/>
      <c r="Q215" s="4"/>
      <c r="R215" s="4"/>
      <c r="S215" s="4"/>
      <c r="T215" s="4"/>
      <c r="U215" s="4"/>
      <c r="V215" s="4"/>
      <c r="W215" s="4"/>
      <c r="X215" s="4"/>
      <c r="Y215" s="4"/>
      <c r="Z215" s="4"/>
      <c r="AA215" s="4"/>
      <c r="AB215" s="4"/>
      <c r="AC215" s="4"/>
      <c r="AD215" s="4"/>
      <c r="AE215" s="4"/>
      <c r="AF215" s="4"/>
      <c r="AG215" s="4"/>
      <c r="AH215" s="4"/>
      <c r="AI215" s="4"/>
      <c r="AJ215" s="52"/>
    </row>
    <row r="216" spans="1:36">
      <c r="A216" s="20"/>
      <c r="B216" s="16"/>
      <c r="C216" s="16"/>
      <c r="D216" s="16"/>
      <c r="E216" s="4"/>
      <c r="F216" s="4"/>
      <c r="G216" s="4"/>
      <c r="H216" s="4"/>
      <c r="I216" s="4"/>
      <c r="J216" s="4"/>
      <c r="K216" s="4"/>
      <c r="L216" s="4"/>
      <c r="M216" s="4"/>
      <c r="N216" s="4"/>
      <c r="O216" s="4"/>
      <c r="P216" s="4"/>
      <c r="Q216" s="4"/>
      <c r="R216" s="4"/>
      <c r="S216" s="4"/>
      <c r="T216" s="4"/>
      <c r="U216" s="4"/>
      <c r="V216" s="4"/>
      <c r="W216" s="4"/>
      <c r="X216" s="4"/>
      <c r="Y216" s="4"/>
      <c r="Z216" s="4"/>
      <c r="AA216" s="4"/>
      <c r="AB216" s="4"/>
      <c r="AC216" s="4"/>
      <c r="AD216" s="4"/>
      <c r="AE216" s="4"/>
      <c r="AF216" s="4"/>
      <c r="AG216" s="4"/>
      <c r="AH216" s="4"/>
      <c r="AI216" s="4"/>
      <c r="AJ216" s="52"/>
    </row>
    <row r="217" spans="1:36">
      <c r="A217" s="20"/>
      <c r="B217" s="16"/>
      <c r="C217" s="16"/>
      <c r="D217" s="16"/>
      <c r="E217" s="4"/>
      <c r="F217" s="4"/>
      <c r="G217" s="4"/>
      <c r="H217" s="4"/>
      <c r="I217" s="4"/>
      <c r="J217" s="4"/>
      <c r="K217" s="4"/>
      <c r="L217" s="4"/>
      <c r="M217" s="4"/>
      <c r="N217" s="4"/>
      <c r="O217" s="4"/>
      <c r="P217" s="4"/>
      <c r="Q217" s="4"/>
      <c r="R217" s="4"/>
      <c r="S217" s="4"/>
      <c r="T217" s="4"/>
      <c r="U217" s="4"/>
      <c r="V217" s="4"/>
      <c r="W217" s="4"/>
      <c r="X217" s="4"/>
      <c r="Y217" s="4"/>
      <c r="Z217" s="4"/>
      <c r="AA217" s="4"/>
      <c r="AB217" s="4"/>
      <c r="AC217" s="4"/>
      <c r="AD217" s="4"/>
      <c r="AE217" s="4"/>
      <c r="AF217" s="4"/>
      <c r="AG217" s="4"/>
      <c r="AH217" s="4"/>
      <c r="AI217" s="4"/>
      <c r="AJ217" s="52"/>
    </row>
    <row r="218" spans="1:36">
      <c r="A218" s="20"/>
      <c r="B218" s="16"/>
      <c r="C218" s="16"/>
      <c r="D218" s="16"/>
      <c r="E218" s="4"/>
      <c r="F218" s="4"/>
      <c r="G218" s="4"/>
      <c r="H218" s="4"/>
      <c r="I218" s="4"/>
      <c r="J218" s="4"/>
      <c r="K218" s="4"/>
      <c r="L218" s="4"/>
      <c r="M218" s="4"/>
      <c r="N218" s="4"/>
      <c r="O218" s="4"/>
      <c r="P218" s="4"/>
      <c r="Q218" s="4"/>
      <c r="R218" s="4"/>
      <c r="S218" s="4"/>
      <c r="T218" s="4"/>
      <c r="U218" s="4"/>
      <c r="V218" s="4"/>
      <c r="W218" s="4"/>
      <c r="X218" s="4"/>
      <c r="Y218" s="4"/>
      <c r="Z218" s="4"/>
      <c r="AA218" s="4"/>
      <c r="AB218" s="4"/>
      <c r="AC218" s="4"/>
      <c r="AD218" s="4"/>
      <c r="AE218" s="4"/>
      <c r="AF218" s="4"/>
      <c r="AG218" s="4"/>
      <c r="AH218" s="4"/>
      <c r="AI218" s="4"/>
      <c r="AJ218" s="52"/>
    </row>
    <row r="219" spans="1:36">
      <c r="A219" s="20"/>
      <c r="B219" s="16"/>
      <c r="C219" s="16"/>
      <c r="D219" s="16"/>
      <c r="E219" s="4"/>
      <c r="F219" s="4"/>
      <c r="G219" s="4"/>
      <c r="H219" s="4"/>
      <c r="I219" s="4"/>
      <c r="J219" s="4"/>
      <c r="K219" s="4"/>
      <c r="L219" s="4"/>
      <c r="M219" s="4"/>
      <c r="N219" s="4"/>
      <c r="O219" s="4"/>
      <c r="P219" s="4"/>
      <c r="Q219" s="4"/>
      <c r="R219" s="4"/>
      <c r="S219" s="4"/>
      <c r="T219" s="4"/>
      <c r="U219" s="4"/>
      <c r="V219" s="4"/>
      <c r="W219" s="4"/>
      <c r="X219" s="4"/>
      <c r="Y219" s="4"/>
      <c r="Z219" s="4"/>
      <c r="AA219" s="4"/>
      <c r="AB219" s="4"/>
      <c r="AC219" s="4"/>
      <c r="AD219" s="4"/>
      <c r="AE219" s="4"/>
      <c r="AF219" s="4"/>
      <c r="AG219" s="4"/>
      <c r="AH219" s="4"/>
      <c r="AI219" s="4"/>
      <c r="AJ219" s="52"/>
    </row>
    <row r="220" spans="1:36">
      <c r="A220" s="20"/>
      <c r="B220" s="16"/>
      <c r="C220" s="16"/>
      <c r="D220" s="16"/>
      <c r="E220" s="4"/>
      <c r="F220" s="4"/>
      <c r="G220" s="4"/>
      <c r="H220" s="4"/>
      <c r="I220" s="4"/>
      <c r="J220" s="4"/>
      <c r="K220" s="4"/>
      <c r="L220" s="4"/>
      <c r="M220" s="4"/>
      <c r="N220" s="4"/>
      <c r="O220" s="4"/>
      <c r="P220" s="4"/>
      <c r="Q220" s="4"/>
      <c r="R220" s="4"/>
      <c r="S220" s="4"/>
      <c r="T220" s="4"/>
      <c r="U220" s="4"/>
      <c r="V220" s="4"/>
      <c r="W220" s="4"/>
      <c r="X220" s="4"/>
      <c r="Y220" s="4"/>
      <c r="Z220" s="4"/>
      <c r="AA220" s="4"/>
      <c r="AB220" s="4"/>
      <c r="AC220" s="4"/>
      <c r="AD220" s="4"/>
      <c r="AE220" s="4"/>
      <c r="AF220" s="4"/>
      <c r="AG220" s="4"/>
      <c r="AH220" s="4"/>
      <c r="AI220" s="4"/>
      <c r="AJ220" s="52"/>
    </row>
    <row r="221" spans="1:36">
      <c r="A221" s="20"/>
      <c r="B221" s="16"/>
      <c r="C221" s="16"/>
      <c r="D221" s="16"/>
      <c r="E221" s="4"/>
      <c r="F221" s="4"/>
      <c r="G221" s="4"/>
      <c r="H221" s="4"/>
      <c r="I221" s="4"/>
      <c r="J221" s="4"/>
      <c r="K221" s="4"/>
      <c r="L221" s="4"/>
      <c r="M221" s="4"/>
      <c r="N221" s="4"/>
      <c r="O221" s="4"/>
      <c r="P221" s="4"/>
      <c r="Q221" s="4"/>
      <c r="R221" s="4"/>
      <c r="S221" s="4"/>
      <c r="T221" s="4"/>
      <c r="U221" s="4"/>
      <c r="V221" s="4"/>
      <c r="W221" s="4"/>
      <c r="X221" s="4"/>
      <c r="Y221" s="4"/>
      <c r="Z221" s="4"/>
      <c r="AA221" s="4"/>
      <c r="AB221" s="4"/>
      <c r="AC221" s="4"/>
      <c r="AD221" s="4"/>
      <c r="AE221" s="4"/>
      <c r="AF221" s="4"/>
      <c r="AG221" s="4"/>
      <c r="AH221" s="4"/>
      <c r="AI221" s="4"/>
      <c r="AJ221" s="52"/>
    </row>
    <row r="222" spans="1:36">
      <c r="A222" s="20"/>
      <c r="B222" s="16"/>
      <c r="C222" s="16"/>
      <c r="D222" s="16"/>
      <c r="E222" s="4"/>
      <c r="F222" s="4"/>
      <c r="G222" s="4"/>
      <c r="H222" s="4"/>
      <c r="I222" s="4"/>
      <c r="J222" s="4"/>
      <c r="K222" s="4"/>
      <c r="L222" s="4"/>
      <c r="M222" s="4"/>
      <c r="N222" s="4"/>
      <c r="O222" s="4"/>
      <c r="P222" s="4"/>
      <c r="Q222" s="4"/>
      <c r="R222" s="4"/>
      <c r="S222" s="4"/>
      <c r="T222" s="4"/>
      <c r="U222" s="4"/>
      <c r="V222" s="4"/>
      <c r="W222" s="4"/>
      <c r="X222" s="4"/>
      <c r="Y222" s="4"/>
      <c r="Z222" s="4"/>
      <c r="AA222" s="4"/>
      <c r="AB222" s="4"/>
      <c r="AC222" s="4"/>
      <c r="AD222" s="4"/>
      <c r="AE222" s="4"/>
      <c r="AF222" s="4"/>
      <c r="AG222" s="4"/>
      <c r="AH222" s="4"/>
      <c r="AI222" s="4"/>
      <c r="AJ222" s="52"/>
    </row>
    <row r="223" spans="1:36">
      <c r="A223" s="20"/>
      <c r="B223" s="16"/>
      <c r="C223" s="16"/>
      <c r="D223" s="16"/>
      <c r="E223" s="4"/>
      <c r="F223" s="4"/>
      <c r="G223" s="4"/>
      <c r="H223" s="4"/>
      <c r="I223" s="4"/>
      <c r="J223" s="4"/>
      <c r="K223" s="4"/>
      <c r="L223" s="4"/>
      <c r="M223" s="4"/>
      <c r="N223" s="4"/>
      <c r="O223" s="4"/>
      <c r="P223" s="4"/>
      <c r="Q223" s="4"/>
      <c r="R223" s="4"/>
      <c r="S223" s="4"/>
      <c r="T223" s="4"/>
      <c r="U223" s="4"/>
      <c r="V223" s="4"/>
      <c r="W223" s="4"/>
      <c r="X223" s="4"/>
      <c r="Y223" s="4"/>
      <c r="Z223" s="4"/>
      <c r="AA223" s="4"/>
      <c r="AB223" s="4"/>
      <c r="AC223" s="4"/>
      <c r="AD223" s="4"/>
      <c r="AE223" s="4"/>
      <c r="AF223" s="4"/>
      <c r="AG223" s="4"/>
      <c r="AH223" s="4"/>
      <c r="AI223" s="4"/>
      <c r="AJ223" s="52"/>
    </row>
    <row r="224" spans="1:36">
      <c r="A224" s="20"/>
      <c r="B224" s="16"/>
      <c r="C224" s="16"/>
      <c r="D224" s="16"/>
      <c r="E224" s="4"/>
      <c r="F224" s="4"/>
      <c r="G224" s="4"/>
      <c r="H224" s="4"/>
      <c r="I224" s="4"/>
      <c r="J224" s="4"/>
      <c r="K224" s="4"/>
      <c r="L224" s="4"/>
      <c r="M224" s="4"/>
      <c r="N224" s="4"/>
      <c r="O224" s="4"/>
      <c r="P224" s="4"/>
      <c r="Q224" s="4"/>
      <c r="R224" s="4"/>
      <c r="S224" s="4"/>
      <c r="T224" s="4"/>
      <c r="U224" s="4"/>
      <c r="V224" s="4"/>
      <c r="W224" s="4"/>
      <c r="X224" s="4"/>
      <c r="Y224" s="4"/>
      <c r="Z224" s="4"/>
      <c r="AA224" s="4"/>
      <c r="AB224" s="4"/>
      <c r="AC224" s="4"/>
      <c r="AD224" s="4"/>
      <c r="AE224" s="4"/>
      <c r="AF224" s="4"/>
      <c r="AG224" s="4"/>
      <c r="AH224" s="4"/>
      <c r="AI224" s="4"/>
      <c r="AJ224" s="52"/>
    </row>
    <row r="225" spans="1:36">
      <c r="A225" s="20"/>
      <c r="B225" s="16"/>
      <c r="C225" s="16"/>
      <c r="D225" s="16"/>
      <c r="E225" s="4"/>
      <c r="F225" s="4"/>
      <c r="G225" s="4"/>
      <c r="H225" s="4"/>
      <c r="I225" s="4"/>
      <c r="J225" s="4"/>
      <c r="K225" s="4"/>
      <c r="L225" s="4"/>
      <c r="M225" s="4"/>
      <c r="N225" s="4"/>
      <c r="O225" s="4"/>
      <c r="P225" s="4"/>
      <c r="Q225" s="4"/>
      <c r="R225" s="4"/>
      <c r="S225" s="4"/>
      <c r="T225" s="4"/>
      <c r="U225" s="4"/>
      <c r="V225" s="4"/>
      <c r="W225" s="4"/>
      <c r="X225" s="4"/>
      <c r="Y225" s="4"/>
      <c r="Z225" s="4"/>
      <c r="AA225" s="4"/>
      <c r="AB225" s="4"/>
      <c r="AC225" s="4"/>
      <c r="AD225" s="4"/>
      <c r="AE225" s="4"/>
      <c r="AF225" s="4"/>
      <c r="AG225" s="4"/>
      <c r="AH225" s="4"/>
      <c r="AI225" s="4"/>
      <c r="AJ225" s="52"/>
    </row>
    <row r="226" spans="1:36">
      <c r="A226" s="20"/>
      <c r="B226" s="16"/>
      <c r="C226" s="16"/>
      <c r="D226" s="16"/>
      <c r="E226" s="4"/>
      <c r="F226" s="4"/>
      <c r="G226" s="4"/>
      <c r="H226" s="4"/>
      <c r="I226" s="4"/>
      <c r="J226" s="4"/>
      <c r="K226" s="4"/>
      <c r="L226" s="4"/>
      <c r="M226" s="4"/>
      <c r="N226" s="4"/>
      <c r="O226" s="4"/>
      <c r="P226" s="4"/>
      <c r="Q226" s="4"/>
      <c r="R226" s="4"/>
      <c r="S226" s="4"/>
      <c r="T226" s="4"/>
      <c r="U226" s="4"/>
      <c r="V226" s="4"/>
      <c r="W226" s="4"/>
      <c r="X226" s="4"/>
      <c r="Y226" s="4"/>
      <c r="Z226" s="4"/>
      <c r="AA226" s="4"/>
      <c r="AB226" s="4"/>
      <c r="AC226" s="4"/>
      <c r="AD226" s="4"/>
      <c r="AE226" s="4"/>
      <c r="AF226" s="4"/>
      <c r="AG226" s="4"/>
      <c r="AH226" s="4"/>
      <c r="AI226" s="4"/>
      <c r="AJ226" s="52"/>
    </row>
    <row r="227" spans="1:36">
      <c r="A227" s="20"/>
      <c r="B227" s="16"/>
      <c r="C227" s="16"/>
      <c r="D227" s="16"/>
      <c r="E227" s="4"/>
      <c r="F227" s="4"/>
      <c r="G227" s="4"/>
      <c r="H227" s="4"/>
      <c r="I227" s="4"/>
      <c r="J227" s="4"/>
      <c r="K227" s="4"/>
      <c r="L227" s="4"/>
      <c r="M227" s="4"/>
      <c r="N227" s="4"/>
      <c r="O227" s="4"/>
      <c r="P227" s="4"/>
      <c r="Q227" s="4"/>
      <c r="R227" s="4"/>
      <c r="S227" s="4"/>
      <c r="T227" s="4"/>
      <c r="U227" s="4"/>
      <c r="V227" s="4"/>
      <c r="W227" s="4"/>
      <c r="X227" s="4"/>
      <c r="Y227" s="4"/>
      <c r="Z227" s="4"/>
      <c r="AA227" s="4"/>
      <c r="AB227" s="4"/>
      <c r="AC227" s="4"/>
      <c r="AD227" s="4"/>
      <c r="AE227" s="4"/>
      <c r="AF227" s="4"/>
      <c r="AG227" s="4"/>
      <c r="AH227" s="4"/>
      <c r="AI227" s="4"/>
      <c r="AJ227" s="52"/>
    </row>
    <row r="228" spans="1:36">
      <c r="A228" s="20"/>
      <c r="B228" s="16"/>
      <c r="C228" s="16"/>
      <c r="D228" s="16"/>
      <c r="E228" s="4"/>
      <c r="F228" s="4"/>
      <c r="G228" s="4"/>
      <c r="H228" s="4"/>
      <c r="I228" s="4"/>
      <c r="J228" s="4"/>
      <c r="K228" s="4"/>
      <c r="L228" s="4"/>
      <c r="M228" s="4"/>
      <c r="N228" s="4"/>
      <c r="O228" s="4"/>
      <c r="P228" s="4"/>
      <c r="Q228" s="4"/>
      <c r="R228" s="4"/>
      <c r="S228" s="4"/>
      <c r="T228" s="4"/>
      <c r="U228" s="4"/>
      <c r="V228" s="4"/>
      <c r="W228" s="4"/>
      <c r="X228" s="4"/>
      <c r="Y228" s="4"/>
      <c r="Z228" s="4"/>
      <c r="AA228" s="4"/>
      <c r="AB228" s="4"/>
      <c r="AC228" s="4"/>
      <c r="AD228" s="4"/>
      <c r="AE228" s="4"/>
      <c r="AF228" s="4"/>
      <c r="AG228" s="4"/>
      <c r="AH228" s="4"/>
      <c r="AI228" s="4"/>
      <c r="AJ228" s="52"/>
    </row>
    <row r="229" spans="1:36">
      <c r="A229" s="20"/>
      <c r="B229" s="16"/>
      <c r="C229" s="16"/>
      <c r="D229" s="16"/>
      <c r="E229" s="4"/>
      <c r="F229" s="4"/>
      <c r="G229" s="4"/>
      <c r="H229" s="4"/>
      <c r="I229" s="4"/>
      <c r="J229" s="4"/>
      <c r="K229" s="4"/>
      <c r="L229" s="4"/>
      <c r="M229" s="4"/>
      <c r="N229" s="4"/>
      <c r="O229" s="4"/>
      <c r="P229" s="4"/>
      <c r="Q229" s="4"/>
      <c r="R229" s="4"/>
      <c r="S229" s="4"/>
      <c r="T229" s="4"/>
      <c r="U229" s="4"/>
      <c r="V229" s="4"/>
      <c r="W229" s="4"/>
      <c r="X229" s="4"/>
      <c r="Y229" s="4"/>
      <c r="Z229" s="4"/>
      <c r="AA229" s="4"/>
      <c r="AB229" s="4"/>
      <c r="AC229" s="4"/>
      <c r="AD229" s="4"/>
      <c r="AE229" s="4"/>
      <c r="AF229" s="4"/>
      <c r="AG229" s="4"/>
      <c r="AH229" s="4"/>
      <c r="AI229" s="4"/>
      <c r="AJ229" s="52"/>
    </row>
    <row r="230" spans="1:36">
      <c r="A230" s="20"/>
      <c r="B230" s="16"/>
      <c r="C230" s="16"/>
      <c r="D230" s="16"/>
      <c r="E230" s="4"/>
      <c r="F230" s="4"/>
      <c r="G230" s="4"/>
      <c r="H230" s="4"/>
      <c r="I230" s="4"/>
      <c r="J230" s="4"/>
      <c r="K230" s="4"/>
      <c r="L230" s="4"/>
      <c r="M230" s="4"/>
      <c r="N230" s="4"/>
      <c r="O230" s="4"/>
      <c r="P230" s="4"/>
      <c r="Q230" s="4"/>
      <c r="R230" s="4"/>
      <c r="S230" s="4"/>
      <c r="T230" s="4"/>
      <c r="U230" s="4"/>
      <c r="V230" s="4"/>
      <c r="W230" s="4"/>
      <c r="X230" s="4"/>
      <c r="Y230" s="4"/>
      <c r="Z230" s="4"/>
      <c r="AA230" s="4"/>
      <c r="AB230" s="4"/>
      <c r="AC230" s="4"/>
      <c r="AD230" s="4"/>
      <c r="AE230" s="4"/>
      <c r="AF230" s="4"/>
      <c r="AG230" s="4"/>
      <c r="AH230" s="4"/>
      <c r="AI230" s="4"/>
      <c r="AJ230" s="52"/>
    </row>
    <row r="231" spans="1:36">
      <c r="A231" s="20"/>
      <c r="B231" s="16"/>
      <c r="C231" s="16"/>
      <c r="D231" s="16"/>
      <c r="E231" s="4"/>
      <c r="F231" s="4"/>
      <c r="G231" s="4"/>
      <c r="H231" s="4"/>
      <c r="I231" s="4"/>
      <c r="J231" s="4"/>
      <c r="K231" s="4"/>
      <c r="L231" s="4"/>
      <c r="M231" s="4"/>
      <c r="N231" s="4"/>
      <c r="O231" s="4"/>
      <c r="P231" s="4"/>
      <c r="Q231" s="4"/>
      <c r="R231" s="4"/>
      <c r="S231" s="4"/>
      <c r="T231" s="4"/>
      <c r="U231" s="4"/>
      <c r="V231" s="4"/>
      <c r="W231" s="4"/>
      <c r="X231" s="4"/>
      <c r="Y231" s="4"/>
      <c r="Z231" s="4"/>
      <c r="AA231" s="4"/>
      <c r="AB231" s="4"/>
      <c r="AC231" s="4"/>
      <c r="AD231" s="4"/>
      <c r="AE231" s="4"/>
      <c r="AF231" s="4"/>
      <c r="AG231" s="4"/>
      <c r="AH231" s="4"/>
      <c r="AI231" s="4"/>
      <c r="AJ231" s="52"/>
    </row>
    <row r="232" spans="1:36">
      <c r="A232" s="20"/>
      <c r="B232" s="16"/>
      <c r="C232" s="16"/>
      <c r="D232" s="16"/>
      <c r="E232" s="4"/>
      <c r="F232" s="4"/>
      <c r="G232" s="4"/>
      <c r="H232" s="4"/>
      <c r="I232" s="4"/>
      <c r="J232" s="4"/>
      <c r="K232" s="4"/>
      <c r="L232" s="4"/>
      <c r="M232" s="4"/>
      <c r="N232" s="4"/>
      <c r="O232" s="4"/>
      <c r="P232" s="4"/>
      <c r="Q232" s="4"/>
      <c r="R232" s="4"/>
      <c r="S232" s="4"/>
      <c r="T232" s="4"/>
      <c r="U232" s="4"/>
      <c r="V232" s="4"/>
      <c r="W232" s="4"/>
      <c r="X232" s="4"/>
      <c r="Y232" s="4"/>
      <c r="Z232" s="4"/>
      <c r="AA232" s="4"/>
      <c r="AB232" s="4"/>
      <c r="AC232" s="4"/>
      <c r="AD232" s="4"/>
      <c r="AE232" s="4"/>
      <c r="AF232" s="4"/>
      <c r="AG232" s="4"/>
      <c r="AH232" s="4"/>
      <c r="AI232" s="4"/>
      <c r="AJ232" s="52"/>
    </row>
    <row r="233" spans="1:36">
      <c r="A233" s="20"/>
      <c r="B233" s="16"/>
      <c r="C233" s="16"/>
      <c r="D233" s="16"/>
      <c r="E233" s="4"/>
      <c r="F233" s="4"/>
      <c r="G233" s="4"/>
      <c r="H233" s="4"/>
      <c r="I233" s="4"/>
      <c r="J233" s="4"/>
      <c r="K233" s="4"/>
      <c r="L233" s="4"/>
      <c r="M233" s="4"/>
      <c r="N233" s="4"/>
      <c r="O233" s="4"/>
      <c r="P233" s="4"/>
      <c r="Q233" s="4"/>
      <c r="R233" s="4"/>
      <c r="S233" s="4"/>
      <c r="T233" s="4"/>
      <c r="U233" s="4"/>
      <c r="V233" s="4"/>
      <c r="W233" s="4"/>
      <c r="X233" s="4"/>
      <c r="Y233" s="4"/>
      <c r="Z233" s="4"/>
      <c r="AA233" s="4"/>
      <c r="AB233" s="4"/>
      <c r="AC233" s="4"/>
      <c r="AD233" s="4"/>
      <c r="AE233" s="4"/>
      <c r="AF233" s="4"/>
      <c r="AG233" s="4"/>
      <c r="AH233" s="4"/>
      <c r="AI233" s="4"/>
      <c r="AJ233" s="52"/>
    </row>
    <row r="234" spans="1:36">
      <c r="A234" s="20"/>
      <c r="B234" s="16"/>
      <c r="C234" s="16"/>
      <c r="D234" s="16"/>
      <c r="E234" s="4"/>
      <c r="F234" s="4"/>
      <c r="G234" s="4"/>
      <c r="H234" s="4"/>
      <c r="I234" s="4"/>
      <c r="J234" s="4"/>
      <c r="K234" s="4"/>
      <c r="L234" s="4"/>
      <c r="M234" s="4"/>
      <c r="N234" s="4"/>
      <c r="O234" s="4"/>
      <c r="P234" s="4"/>
      <c r="Q234" s="4"/>
      <c r="R234" s="4"/>
      <c r="S234" s="4"/>
      <c r="T234" s="4"/>
      <c r="U234" s="4"/>
      <c r="V234" s="4"/>
      <c r="W234" s="4"/>
      <c r="X234" s="4"/>
      <c r="Y234" s="4"/>
      <c r="Z234" s="4"/>
      <c r="AA234" s="4"/>
      <c r="AB234" s="4"/>
      <c r="AC234" s="4"/>
      <c r="AD234" s="4"/>
      <c r="AE234" s="4"/>
      <c r="AF234" s="4"/>
      <c r="AG234" s="4"/>
      <c r="AH234" s="4"/>
      <c r="AI234" s="4"/>
      <c r="AJ234" s="52"/>
    </row>
    <row r="235" spans="1:36">
      <c r="A235" s="20"/>
      <c r="B235" s="16"/>
      <c r="C235" s="16"/>
      <c r="D235" s="16"/>
      <c r="E235" s="4"/>
      <c r="F235" s="4"/>
      <c r="G235" s="4"/>
      <c r="H235" s="4"/>
      <c r="I235" s="4"/>
      <c r="J235" s="4"/>
      <c r="K235" s="4"/>
      <c r="L235" s="4"/>
      <c r="M235" s="4"/>
      <c r="N235" s="4"/>
      <c r="O235" s="4"/>
      <c r="P235" s="4"/>
      <c r="Q235" s="4"/>
      <c r="R235" s="4"/>
      <c r="S235" s="4"/>
      <c r="T235" s="4"/>
      <c r="U235" s="4"/>
      <c r="V235" s="4"/>
      <c r="W235" s="4"/>
      <c r="X235" s="4"/>
      <c r="Y235" s="4"/>
      <c r="Z235" s="4"/>
      <c r="AA235" s="4"/>
      <c r="AB235" s="4"/>
      <c r="AC235" s="4"/>
      <c r="AD235" s="4"/>
      <c r="AE235" s="4"/>
      <c r="AF235" s="4"/>
      <c r="AG235" s="4"/>
      <c r="AH235" s="4"/>
      <c r="AI235" s="4"/>
      <c r="AJ235" s="52"/>
    </row>
    <row r="236" spans="1:36">
      <c r="A236" s="20"/>
      <c r="B236" s="16"/>
      <c r="C236" s="16"/>
      <c r="D236" s="16"/>
      <c r="E236" s="4"/>
      <c r="F236" s="4"/>
      <c r="G236" s="4"/>
      <c r="H236" s="4"/>
      <c r="I236" s="4"/>
      <c r="J236" s="4"/>
      <c r="K236" s="4"/>
      <c r="L236" s="4"/>
      <c r="M236" s="4"/>
      <c r="N236" s="4"/>
      <c r="O236" s="4"/>
      <c r="P236" s="4"/>
      <c r="Q236" s="4"/>
      <c r="R236" s="4"/>
      <c r="S236" s="4"/>
      <c r="T236" s="4"/>
      <c r="U236" s="4"/>
      <c r="V236" s="4"/>
      <c r="W236" s="4"/>
      <c r="X236" s="4"/>
      <c r="Y236" s="4"/>
      <c r="Z236" s="4"/>
      <c r="AA236" s="4"/>
      <c r="AB236" s="4"/>
      <c r="AC236" s="4"/>
      <c r="AD236" s="4"/>
      <c r="AE236" s="4"/>
      <c r="AF236" s="4"/>
      <c r="AG236" s="4"/>
      <c r="AH236" s="4"/>
      <c r="AI236" s="4"/>
      <c r="AJ236" s="52"/>
    </row>
    <row r="237" spans="1:36">
      <c r="A237" s="20"/>
      <c r="B237" s="16"/>
      <c r="C237" s="16"/>
      <c r="D237" s="16"/>
      <c r="E237" s="4"/>
      <c r="F237" s="4"/>
      <c r="G237" s="4"/>
      <c r="H237" s="4"/>
      <c r="I237" s="4"/>
      <c r="J237" s="4"/>
      <c r="K237" s="4"/>
      <c r="L237" s="4"/>
      <c r="M237" s="4"/>
      <c r="N237" s="4"/>
      <c r="O237" s="4"/>
      <c r="P237" s="4"/>
      <c r="Q237" s="4"/>
      <c r="R237" s="4"/>
      <c r="S237" s="4"/>
      <c r="T237" s="4"/>
      <c r="U237" s="4"/>
      <c r="V237" s="4"/>
      <c r="W237" s="4"/>
      <c r="X237" s="4"/>
      <c r="Y237" s="4"/>
      <c r="Z237" s="4"/>
      <c r="AA237" s="4"/>
      <c r="AB237" s="4"/>
      <c r="AC237" s="4"/>
      <c r="AD237" s="4"/>
      <c r="AE237" s="4"/>
      <c r="AF237" s="4"/>
      <c r="AG237" s="4"/>
      <c r="AH237" s="4"/>
      <c r="AI237" s="4"/>
      <c r="AJ237" s="52"/>
    </row>
    <row r="238" spans="1:36">
      <c r="A238" s="20"/>
      <c r="B238" s="16"/>
      <c r="C238" s="16"/>
      <c r="D238" s="16"/>
      <c r="E238" s="4"/>
      <c r="F238" s="4"/>
      <c r="G238" s="4"/>
      <c r="H238" s="4"/>
      <c r="I238" s="4"/>
      <c r="J238" s="4"/>
      <c r="K238" s="4"/>
      <c r="L238" s="4"/>
      <c r="M238" s="4"/>
      <c r="N238" s="4"/>
      <c r="O238" s="4"/>
      <c r="P238" s="4"/>
      <c r="Q238" s="4"/>
      <c r="R238" s="4"/>
      <c r="S238" s="4"/>
      <c r="T238" s="4"/>
      <c r="U238" s="4"/>
      <c r="V238" s="4"/>
      <c r="W238" s="4"/>
      <c r="X238" s="4"/>
      <c r="Y238" s="4"/>
      <c r="Z238" s="4"/>
      <c r="AA238" s="4"/>
      <c r="AB238" s="4"/>
      <c r="AC238" s="4"/>
      <c r="AD238" s="4"/>
      <c r="AE238" s="4"/>
      <c r="AF238" s="4"/>
      <c r="AG238" s="4"/>
      <c r="AH238" s="4"/>
      <c r="AI238" s="4"/>
      <c r="AJ238" s="52"/>
    </row>
    <row r="239" spans="1:36">
      <c r="A239" s="20"/>
      <c r="B239" s="16"/>
      <c r="C239" s="16"/>
      <c r="D239" s="16"/>
      <c r="E239" s="4"/>
      <c r="F239" s="4"/>
      <c r="G239" s="4"/>
      <c r="H239" s="4"/>
      <c r="I239" s="4"/>
      <c r="J239" s="4"/>
      <c r="K239" s="4"/>
      <c r="L239" s="4"/>
      <c r="M239" s="4"/>
      <c r="N239" s="4"/>
      <c r="O239" s="4"/>
      <c r="P239" s="4"/>
      <c r="Q239" s="4"/>
      <c r="R239" s="4"/>
      <c r="S239" s="4"/>
      <c r="T239" s="4"/>
      <c r="U239" s="4"/>
      <c r="V239" s="4"/>
      <c r="W239" s="4"/>
      <c r="X239" s="4"/>
      <c r="Y239" s="4"/>
      <c r="Z239" s="4"/>
      <c r="AA239" s="4"/>
      <c r="AB239" s="4"/>
      <c r="AC239" s="4"/>
      <c r="AD239" s="4"/>
      <c r="AE239" s="4"/>
      <c r="AF239" s="4"/>
      <c r="AG239" s="4"/>
      <c r="AH239" s="4"/>
      <c r="AI239" s="4"/>
      <c r="AJ239" s="52"/>
    </row>
    <row r="240" spans="1:36">
      <c r="A240" s="20"/>
      <c r="B240" s="16"/>
      <c r="C240" s="16"/>
      <c r="D240" s="16"/>
      <c r="E240" s="4"/>
      <c r="F240" s="4"/>
      <c r="G240" s="4"/>
      <c r="H240" s="4"/>
      <c r="I240" s="4"/>
      <c r="J240" s="4"/>
      <c r="K240" s="4"/>
      <c r="L240" s="4"/>
      <c r="M240" s="4"/>
      <c r="N240" s="4"/>
      <c r="O240" s="4"/>
      <c r="P240" s="4"/>
      <c r="Q240" s="4"/>
      <c r="R240" s="4"/>
      <c r="S240" s="4"/>
      <c r="T240" s="4"/>
      <c r="U240" s="4"/>
      <c r="V240" s="4"/>
      <c r="W240" s="4"/>
      <c r="X240" s="4"/>
      <c r="Y240" s="4"/>
      <c r="Z240" s="4"/>
      <c r="AA240" s="4"/>
      <c r="AB240" s="4"/>
      <c r="AC240" s="4"/>
      <c r="AD240" s="4"/>
      <c r="AE240" s="4"/>
      <c r="AF240" s="4"/>
      <c r="AG240" s="4"/>
      <c r="AH240" s="4"/>
      <c r="AI240" s="4"/>
      <c r="AJ240" s="52"/>
    </row>
    <row r="241" spans="1:36">
      <c r="A241" s="20"/>
      <c r="B241" s="16"/>
      <c r="C241" s="16"/>
      <c r="D241" s="16"/>
      <c r="E241" s="4"/>
      <c r="F241" s="4"/>
      <c r="G241" s="4"/>
      <c r="H241" s="4"/>
      <c r="I241" s="4"/>
      <c r="J241" s="4"/>
      <c r="K241" s="4"/>
      <c r="L241" s="4"/>
      <c r="M241" s="4"/>
      <c r="N241" s="4"/>
      <c r="O241" s="4"/>
      <c r="P241" s="4"/>
      <c r="Q241" s="4"/>
      <c r="R241" s="4"/>
      <c r="S241" s="4"/>
      <c r="T241" s="4"/>
      <c r="U241" s="4"/>
      <c r="V241" s="4"/>
      <c r="W241" s="4"/>
      <c r="X241" s="4"/>
      <c r="Y241" s="4"/>
      <c r="Z241" s="4"/>
      <c r="AA241" s="4"/>
      <c r="AB241" s="4"/>
      <c r="AC241" s="4"/>
      <c r="AD241" s="4"/>
      <c r="AE241" s="4"/>
      <c r="AF241" s="4"/>
      <c r="AG241" s="4"/>
      <c r="AH241" s="4"/>
      <c r="AI241" s="4"/>
      <c r="AJ241" s="52"/>
    </row>
    <row r="242" spans="1:36">
      <c r="A242" s="20"/>
      <c r="B242" s="16"/>
      <c r="C242" s="16"/>
      <c r="D242" s="16"/>
      <c r="E242" s="4"/>
      <c r="F242" s="4"/>
      <c r="G242" s="4"/>
      <c r="H242" s="4"/>
      <c r="I242" s="4"/>
      <c r="J242" s="4"/>
      <c r="K242" s="4"/>
      <c r="L242" s="4"/>
      <c r="M242" s="4"/>
      <c r="N242" s="4"/>
      <c r="O242" s="4"/>
      <c r="P242" s="4"/>
      <c r="Q242" s="4"/>
      <c r="R242" s="4"/>
      <c r="S242" s="4"/>
      <c r="T242" s="4"/>
      <c r="U242" s="4"/>
      <c r="V242" s="4"/>
      <c r="W242" s="4"/>
      <c r="X242" s="4"/>
      <c r="Y242" s="4"/>
      <c r="Z242" s="4"/>
      <c r="AA242" s="4"/>
      <c r="AB242" s="4"/>
      <c r="AC242" s="4"/>
      <c r="AD242" s="4"/>
      <c r="AE242" s="4"/>
      <c r="AF242" s="4"/>
      <c r="AG242" s="4"/>
      <c r="AH242" s="4"/>
      <c r="AI242" s="4"/>
      <c r="AJ242" s="52"/>
    </row>
    <row r="243" spans="1:36">
      <c r="A243" s="20"/>
      <c r="B243" s="16"/>
      <c r="C243" s="16"/>
      <c r="D243" s="16"/>
      <c r="E243" s="4"/>
      <c r="F243" s="4"/>
      <c r="G243" s="4"/>
      <c r="H243" s="4"/>
      <c r="I243" s="4"/>
      <c r="J243" s="4"/>
      <c r="K243" s="4"/>
      <c r="L243" s="4"/>
      <c r="M243" s="4"/>
      <c r="N243" s="4"/>
      <c r="O243" s="4"/>
      <c r="P243" s="4"/>
      <c r="Q243" s="4"/>
      <c r="R243" s="4"/>
      <c r="S243" s="4"/>
      <c r="T243" s="4"/>
      <c r="U243" s="4"/>
      <c r="V243" s="4"/>
      <c r="W243" s="4"/>
      <c r="X243" s="4"/>
      <c r="Y243" s="4"/>
      <c r="Z243" s="4"/>
      <c r="AA243" s="4"/>
      <c r="AB243" s="4"/>
      <c r="AC243" s="4"/>
      <c r="AD243" s="4"/>
      <c r="AE243" s="4"/>
      <c r="AF243" s="4"/>
      <c r="AG243" s="4"/>
      <c r="AH243" s="4"/>
      <c r="AI243" s="4"/>
      <c r="AJ243" s="52"/>
    </row>
    <row r="244" spans="1:36">
      <c r="A244" s="20"/>
      <c r="B244" s="16"/>
      <c r="C244" s="16"/>
      <c r="D244" s="16"/>
      <c r="E244" s="4"/>
      <c r="F244" s="4"/>
      <c r="G244" s="4"/>
      <c r="H244" s="4"/>
      <c r="I244" s="4"/>
      <c r="J244" s="4"/>
      <c r="K244" s="4"/>
      <c r="L244" s="4"/>
      <c r="M244" s="4"/>
      <c r="N244" s="4"/>
      <c r="O244" s="4"/>
      <c r="P244" s="4"/>
      <c r="Q244" s="4"/>
      <c r="R244" s="4"/>
      <c r="S244" s="4"/>
      <c r="T244" s="4"/>
      <c r="U244" s="4"/>
      <c r="V244" s="4"/>
      <c r="W244" s="4"/>
      <c r="X244" s="4"/>
      <c r="Y244" s="4"/>
      <c r="Z244" s="4"/>
      <c r="AA244" s="4"/>
      <c r="AB244" s="4"/>
      <c r="AC244" s="4"/>
      <c r="AD244" s="4"/>
      <c r="AE244" s="4"/>
      <c r="AF244" s="4"/>
      <c r="AG244" s="4"/>
      <c r="AH244" s="4"/>
      <c r="AI244" s="4"/>
      <c r="AJ244" s="52"/>
    </row>
    <row r="245" spans="1:36">
      <c r="A245" s="20"/>
      <c r="B245" s="16"/>
      <c r="C245" s="16"/>
      <c r="D245" s="16"/>
      <c r="E245" s="4"/>
      <c r="F245" s="4"/>
      <c r="G245" s="4"/>
      <c r="H245" s="4"/>
      <c r="I245" s="4"/>
      <c r="J245" s="4"/>
      <c r="K245" s="4"/>
      <c r="L245" s="4"/>
      <c r="M245" s="4"/>
      <c r="N245" s="4"/>
      <c r="O245" s="4"/>
      <c r="P245" s="4"/>
      <c r="Q245" s="4"/>
      <c r="R245" s="4"/>
      <c r="S245" s="4"/>
      <c r="T245" s="4"/>
      <c r="U245" s="4"/>
      <c r="V245" s="4"/>
      <c r="W245" s="4"/>
      <c r="X245" s="4"/>
      <c r="Y245" s="4"/>
      <c r="Z245" s="4"/>
      <c r="AA245" s="4"/>
      <c r="AB245" s="4"/>
      <c r="AC245" s="4"/>
      <c r="AD245" s="4"/>
      <c r="AE245" s="4"/>
      <c r="AF245" s="4"/>
      <c r="AG245" s="4"/>
      <c r="AH245" s="4"/>
      <c r="AI245" s="4"/>
      <c r="AJ245" s="52"/>
    </row>
    <row r="246" spans="1:36">
      <c r="A246" s="20"/>
      <c r="B246" s="16"/>
      <c r="C246" s="16"/>
      <c r="D246" s="16"/>
      <c r="E246" s="4"/>
      <c r="F246" s="4"/>
      <c r="G246" s="4"/>
      <c r="H246" s="4"/>
      <c r="I246" s="4"/>
      <c r="J246" s="4"/>
      <c r="K246" s="4"/>
      <c r="L246" s="4"/>
      <c r="M246" s="4"/>
      <c r="N246" s="4"/>
      <c r="O246" s="4"/>
      <c r="P246" s="4"/>
      <c r="Q246" s="4"/>
      <c r="R246" s="4"/>
      <c r="S246" s="4"/>
      <c r="T246" s="4"/>
      <c r="U246" s="4"/>
      <c r="V246" s="4"/>
      <c r="W246" s="4"/>
      <c r="X246" s="4"/>
      <c r="Y246" s="4"/>
      <c r="Z246" s="4"/>
      <c r="AA246" s="4"/>
      <c r="AB246" s="4"/>
      <c r="AC246" s="4"/>
      <c r="AD246" s="4"/>
      <c r="AE246" s="4"/>
      <c r="AF246" s="4"/>
      <c r="AG246" s="4"/>
      <c r="AH246" s="4"/>
      <c r="AI246" s="4"/>
      <c r="AJ246" s="52"/>
    </row>
    <row r="247" spans="1:36">
      <c r="A247" s="20"/>
      <c r="B247" s="16"/>
      <c r="C247" s="16"/>
      <c r="D247" s="16"/>
      <c r="E247" s="4"/>
      <c r="F247" s="4"/>
      <c r="G247" s="4"/>
      <c r="H247" s="4"/>
      <c r="I247" s="4"/>
      <c r="J247" s="4"/>
      <c r="K247" s="4"/>
      <c r="L247" s="4"/>
      <c r="M247" s="4"/>
      <c r="N247" s="4"/>
      <c r="O247" s="4"/>
      <c r="P247" s="4"/>
      <c r="Q247" s="4"/>
      <c r="R247" s="4"/>
      <c r="S247" s="4"/>
      <c r="T247" s="4"/>
      <c r="U247" s="4"/>
      <c r="V247" s="4"/>
      <c r="W247" s="4"/>
      <c r="X247" s="4"/>
      <c r="Y247" s="4"/>
      <c r="Z247" s="4"/>
      <c r="AA247" s="4"/>
      <c r="AB247" s="4"/>
      <c r="AC247" s="4"/>
      <c r="AD247" s="4"/>
      <c r="AE247" s="4"/>
      <c r="AF247" s="4"/>
      <c r="AG247" s="4"/>
      <c r="AH247" s="4"/>
      <c r="AI247" s="4"/>
      <c r="AJ247" s="52"/>
    </row>
    <row r="248" spans="1:36">
      <c r="A248" s="20"/>
      <c r="B248" s="16"/>
      <c r="C248" s="16"/>
      <c r="D248" s="16"/>
      <c r="E248" s="4"/>
      <c r="F248" s="4"/>
      <c r="G248" s="4"/>
      <c r="H248" s="4"/>
      <c r="I248" s="4"/>
      <c r="J248" s="4"/>
      <c r="K248" s="4"/>
      <c r="L248" s="4"/>
      <c r="M248" s="4"/>
      <c r="N248" s="4"/>
      <c r="O248" s="4"/>
      <c r="P248" s="4"/>
      <c r="Q248" s="4"/>
      <c r="R248" s="4"/>
      <c r="S248" s="4"/>
      <c r="T248" s="4"/>
      <c r="U248" s="4"/>
      <c r="V248" s="4"/>
      <c r="W248" s="4"/>
      <c r="X248" s="4"/>
      <c r="Y248" s="4"/>
      <c r="Z248" s="4"/>
      <c r="AA248" s="4"/>
      <c r="AB248" s="4"/>
      <c r="AC248" s="4"/>
      <c r="AD248" s="4"/>
      <c r="AE248" s="4"/>
      <c r="AF248" s="4"/>
      <c r="AG248" s="4"/>
      <c r="AH248" s="4"/>
      <c r="AI248" s="4"/>
      <c r="AJ248" s="52"/>
    </row>
    <row r="249" spans="1:36">
      <c r="A249" s="20"/>
      <c r="B249" s="16"/>
      <c r="C249" s="16"/>
      <c r="D249" s="16"/>
      <c r="E249" s="4"/>
      <c r="F249" s="4"/>
      <c r="G249" s="4"/>
      <c r="H249" s="4"/>
      <c r="I249" s="4"/>
      <c r="J249" s="4"/>
      <c r="K249" s="4"/>
      <c r="L249" s="4"/>
      <c r="M249" s="4"/>
      <c r="N249" s="4"/>
      <c r="O249" s="4"/>
      <c r="P249" s="4"/>
      <c r="Q249" s="4"/>
      <c r="R249" s="4"/>
      <c r="S249" s="4"/>
      <c r="T249" s="4"/>
      <c r="U249" s="4"/>
      <c r="V249" s="4"/>
      <c r="W249" s="4"/>
      <c r="X249" s="4"/>
      <c r="Y249" s="4"/>
      <c r="Z249" s="4"/>
      <c r="AA249" s="4"/>
      <c r="AB249" s="4"/>
      <c r="AC249" s="4"/>
      <c r="AD249" s="4"/>
      <c r="AE249" s="4"/>
      <c r="AF249" s="4"/>
      <c r="AG249" s="4"/>
      <c r="AH249" s="4"/>
      <c r="AI249" s="4"/>
      <c r="AJ249" s="52"/>
    </row>
    <row r="250" spans="1:36">
      <c r="A250" s="20"/>
      <c r="B250" s="16"/>
      <c r="C250" s="16"/>
      <c r="D250" s="16"/>
      <c r="E250" s="4"/>
      <c r="F250" s="4"/>
      <c r="G250" s="4"/>
      <c r="H250" s="4"/>
      <c r="I250" s="4"/>
      <c r="J250" s="4"/>
      <c r="K250" s="4"/>
      <c r="L250" s="4"/>
      <c r="M250" s="4"/>
      <c r="N250" s="4"/>
      <c r="O250" s="4"/>
      <c r="P250" s="4"/>
      <c r="Q250" s="4"/>
      <c r="R250" s="4"/>
      <c r="S250" s="4"/>
      <c r="T250" s="4"/>
      <c r="U250" s="4"/>
      <c r="V250" s="4"/>
      <c r="W250" s="4"/>
      <c r="X250" s="4"/>
      <c r="Y250" s="4"/>
      <c r="Z250" s="4"/>
      <c r="AA250" s="4"/>
      <c r="AB250" s="4"/>
      <c r="AC250" s="4"/>
      <c r="AD250" s="4"/>
      <c r="AE250" s="4"/>
      <c r="AF250" s="4"/>
      <c r="AG250" s="4"/>
      <c r="AH250" s="4"/>
      <c r="AI250" s="4"/>
      <c r="AJ250" s="52"/>
    </row>
    <row r="251" spans="1:36">
      <c r="A251" s="20"/>
      <c r="B251" s="16"/>
      <c r="C251" s="16"/>
      <c r="D251" s="16"/>
      <c r="E251" s="4"/>
      <c r="F251" s="4"/>
      <c r="G251" s="4"/>
      <c r="H251" s="4"/>
      <c r="I251" s="4"/>
      <c r="J251" s="4"/>
      <c r="K251" s="4"/>
      <c r="L251" s="4"/>
      <c r="M251" s="4"/>
      <c r="N251" s="4"/>
      <c r="O251" s="4"/>
      <c r="P251" s="4"/>
      <c r="Q251" s="4"/>
      <c r="R251" s="4"/>
      <c r="S251" s="4"/>
      <c r="T251" s="4"/>
      <c r="U251" s="4"/>
      <c r="V251" s="4"/>
      <c r="W251" s="4"/>
      <c r="X251" s="4"/>
      <c r="Y251" s="4"/>
      <c r="Z251" s="4"/>
      <c r="AA251" s="4"/>
      <c r="AB251" s="4"/>
      <c r="AC251" s="4"/>
      <c r="AD251" s="4"/>
      <c r="AE251" s="4"/>
      <c r="AF251" s="4"/>
      <c r="AG251" s="4"/>
      <c r="AH251" s="4"/>
      <c r="AI251" s="4"/>
      <c r="AJ251" s="52"/>
    </row>
    <row r="252" spans="1:36">
      <c r="A252" s="20"/>
      <c r="B252" s="16"/>
      <c r="C252" s="16"/>
      <c r="D252" s="16"/>
      <c r="E252" s="4"/>
      <c r="F252" s="4"/>
      <c r="G252" s="4"/>
      <c r="H252" s="4"/>
      <c r="I252" s="4"/>
      <c r="J252" s="4"/>
      <c r="K252" s="4"/>
      <c r="L252" s="4"/>
      <c r="M252" s="4"/>
      <c r="N252" s="4"/>
      <c r="O252" s="4"/>
      <c r="P252" s="4"/>
      <c r="Q252" s="4"/>
      <c r="R252" s="4"/>
      <c r="S252" s="4"/>
      <c r="T252" s="4"/>
      <c r="U252" s="4"/>
      <c r="V252" s="4"/>
      <c r="W252" s="4"/>
      <c r="X252" s="4"/>
      <c r="Y252" s="4"/>
      <c r="Z252" s="4"/>
      <c r="AA252" s="4"/>
      <c r="AB252" s="4"/>
      <c r="AC252" s="4"/>
      <c r="AD252" s="4"/>
      <c r="AE252" s="4"/>
      <c r="AF252" s="4"/>
      <c r="AG252" s="4"/>
      <c r="AH252" s="4"/>
      <c r="AI252" s="4"/>
      <c r="AJ252" s="52"/>
    </row>
    <row r="253" spans="1:36">
      <c r="A253" s="20"/>
      <c r="B253" s="16"/>
      <c r="C253" s="16"/>
      <c r="D253" s="16"/>
      <c r="E253" s="4"/>
      <c r="F253" s="4"/>
      <c r="G253" s="4"/>
      <c r="H253" s="4"/>
      <c r="I253" s="4"/>
      <c r="J253" s="4"/>
      <c r="K253" s="4"/>
      <c r="L253" s="4"/>
      <c r="M253" s="4"/>
      <c r="N253" s="4"/>
      <c r="O253" s="4"/>
      <c r="P253" s="4"/>
      <c r="Q253" s="4"/>
      <c r="R253" s="4"/>
      <c r="S253" s="4"/>
      <c r="T253" s="4"/>
      <c r="U253" s="4"/>
      <c r="V253" s="4"/>
      <c r="W253" s="4"/>
      <c r="X253" s="4"/>
      <c r="Y253" s="4"/>
      <c r="Z253" s="4"/>
      <c r="AA253" s="4"/>
      <c r="AB253" s="4"/>
      <c r="AC253" s="4"/>
      <c r="AD253" s="4"/>
      <c r="AE253" s="4"/>
      <c r="AF253" s="4"/>
      <c r="AG253" s="4"/>
      <c r="AH253" s="4"/>
      <c r="AI253" s="4"/>
      <c r="AJ253" s="52"/>
    </row>
    <row r="254" spans="1:36">
      <c r="A254" s="20"/>
      <c r="B254" s="16"/>
      <c r="C254" s="16"/>
      <c r="D254" s="16"/>
      <c r="E254" s="4"/>
      <c r="F254" s="4"/>
      <c r="G254" s="4"/>
      <c r="H254" s="4"/>
      <c r="I254" s="4"/>
      <c r="J254" s="4"/>
      <c r="K254" s="4"/>
      <c r="L254" s="4"/>
      <c r="M254" s="4"/>
      <c r="N254" s="4"/>
      <c r="O254" s="4"/>
      <c r="P254" s="4"/>
      <c r="Q254" s="4"/>
      <c r="R254" s="4"/>
      <c r="S254" s="4"/>
      <c r="T254" s="4"/>
      <c r="U254" s="4"/>
      <c r="V254" s="4"/>
      <c r="W254" s="4"/>
      <c r="X254" s="4"/>
      <c r="Y254" s="4"/>
      <c r="Z254" s="4"/>
      <c r="AA254" s="4"/>
      <c r="AB254" s="4"/>
      <c r="AC254" s="4"/>
      <c r="AD254" s="4"/>
      <c r="AE254" s="4"/>
      <c r="AF254" s="4"/>
      <c r="AG254" s="4"/>
      <c r="AH254" s="4"/>
      <c r="AI254" s="4"/>
      <c r="AJ254" s="52"/>
    </row>
    <row r="255" spans="1:36">
      <c r="A255" s="20"/>
      <c r="B255" s="16"/>
      <c r="C255" s="16"/>
      <c r="D255" s="16"/>
      <c r="E255" s="4"/>
      <c r="F255" s="4"/>
      <c r="G255" s="4"/>
      <c r="H255" s="4"/>
      <c r="I255" s="4"/>
      <c r="J255" s="4"/>
      <c r="K255" s="4"/>
      <c r="L255" s="4"/>
      <c r="M255" s="4"/>
      <c r="N255" s="4"/>
      <c r="O255" s="4"/>
      <c r="P255" s="4"/>
      <c r="Q255" s="4"/>
      <c r="R255" s="4"/>
      <c r="S255" s="4"/>
      <c r="T255" s="4"/>
      <c r="U255" s="4"/>
      <c r="V255" s="4"/>
      <c r="W255" s="4"/>
      <c r="X255" s="4"/>
      <c r="Y255" s="4"/>
      <c r="Z255" s="4"/>
      <c r="AA255" s="4"/>
      <c r="AB255" s="4"/>
      <c r="AC255" s="4"/>
      <c r="AD255" s="4"/>
      <c r="AE255" s="4"/>
      <c r="AF255" s="4"/>
      <c r="AG255" s="4"/>
      <c r="AH255" s="4"/>
      <c r="AI255" s="4"/>
      <c r="AJ255" s="52"/>
    </row>
    <row r="256" spans="1:36">
      <c r="A256" s="20"/>
      <c r="B256" s="16"/>
      <c r="C256" s="16"/>
      <c r="D256" s="16"/>
      <c r="E256" s="4"/>
      <c r="F256" s="4"/>
      <c r="G256" s="4"/>
      <c r="H256" s="4"/>
      <c r="I256" s="4"/>
      <c r="J256" s="4"/>
      <c r="K256" s="4"/>
      <c r="L256" s="4"/>
      <c r="M256" s="4"/>
      <c r="N256" s="4"/>
      <c r="O256" s="4"/>
      <c r="P256" s="4"/>
      <c r="Q256" s="4"/>
      <c r="R256" s="4"/>
      <c r="S256" s="4"/>
      <c r="T256" s="4"/>
      <c r="U256" s="4"/>
      <c r="V256" s="4"/>
      <c r="W256" s="4"/>
      <c r="X256" s="4"/>
      <c r="Y256" s="4"/>
      <c r="Z256" s="4"/>
      <c r="AA256" s="4"/>
      <c r="AB256" s="4"/>
      <c r="AC256" s="4"/>
      <c r="AD256" s="4"/>
      <c r="AE256" s="4"/>
      <c r="AF256" s="4"/>
      <c r="AG256" s="4"/>
      <c r="AH256" s="4"/>
      <c r="AI256" s="4"/>
      <c r="AJ256" s="52"/>
    </row>
    <row r="257" spans="1:36">
      <c r="A257" s="20"/>
      <c r="B257" s="16"/>
      <c r="C257" s="16"/>
      <c r="D257" s="16"/>
      <c r="E257" s="4"/>
      <c r="F257" s="4"/>
      <c r="G257" s="4"/>
      <c r="H257" s="4"/>
      <c r="I257" s="4"/>
      <c r="J257" s="4"/>
      <c r="K257" s="4"/>
      <c r="L257" s="4"/>
      <c r="M257" s="4"/>
      <c r="N257" s="4"/>
      <c r="O257" s="4"/>
      <c r="P257" s="4"/>
      <c r="Q257" s="4"/>
      <c r="R257" s="4"/>
      <c r="S257" s="4"/>
      <c r="T257" s="4"/>
      <c r="U257" s="4"/>
      <c r="V257" s="4"/>
      <c r="W257" s="4"/>
      <c r="X257" s="4"/>
      <c r="Y257" s="4"/>
      <c r="Z257" s="4"/>
      <c r="AA257" s="4"/>
      <c r="AB257" s="4"/>
      <c r="AC257" s="4"/>
      <c r="AD257" s="4"/>
      <c r="AE257" s="4"/>
      <c r="AF257" s="4"/>
      <c r="AG257" s="4"/>
      <c r="AH257" s="4"/>
      <c r="AI257" s="4"/>
      <c r="AJ257" s="52"/>
    </row>
    <row r="258" spans="1:36">
      <c r="A258" s="20"/>
      <c r="B258" s="16"/>
      <c r="C258" s="16"/>
      <c r="D258" s="16"/>
      <c r="E258" s="4"/>
      <c r="F258" s="4"/>
      <c r="G258" s="4"/>
      <c r="H258" s="4"/>
      <c r="I258" s="4"/>
      <c r="J258" s="4"/>
      <c r="K258" s="4"/>
      <c r="L258" s="4"/>
      <c r="M258" s="4"/>
      <c r="N258" s="4"/>
      <c r="O258" s="4"/>
      <c r="P258" s="4"/>
      <c r="Q258" s="4"/>
      <c r="R258" s="4"/>
      <c r="S258" s="4"/>
      <c r="T258" s="4"/>
      <c r="U258" s="4"/>
      <c r="V258" s="4"/>
      <c r="W258" s="4"/>
      <c r="X258" s="4"/>
      <c r="Y258" s="4"/>
      <c r="Z258" s="4"/>
      <c r="AA258" s="4"/>
      <c r="AB258" s="4"/>
      <c r="AC258" s="4"/>
      <c r="AD258" s="4"/>
      <c r="AE258" s="4"/>
      <c r="AF258" s="4"/>
      <c r="AG258" s="4"/>
      <c r="AH258" s="4"/>
      <c r="AI258" s="4"/>
      <c r="AJ258" s="52"/>
    </row>
    <row r="259" spans="1:36">
      <c r="A259" s="20"/>
      <c r="B259" s="16"/>
      <c r="C259" s="16"/>
      <c r="D259" s="16"/>
      <c r="E259" s="4"/>
      <c r="F259" s="4"/>
      <c r="G259" s="4"/>
      <c r="H259" s="4"/>
      <c r="I259" s="4"/>
      <c r="J259" s="4"/>
      <c r="K259" s="4"/>
      <c r="L259" s="4"/>
      <c r="M259" s="4"/>
      <c r="N259" s="4"/>
      <c r="O259" s="4"/>
      <c r="P259" s="4"/>
      <c r="Q259" s="4"/>
      <c r="R259" s="4"/>
      <c r="S259" s="4"/>
      <c r="T259" s="4"/>
      <c r="U259" s="4"/>
      <c r="V259" s="4"/>
      <c r="W259" s="4"/>
      <c r="X259" s="4"/>
      <c r="Y259" s="4"/>
      <c r="Z259" s="4"/>
      <c r="AA259" s="4"/>
      <c r="AB259" s="4"/>
      <c r="AC259" s="4"/>
      <c r="AD259" s="4"/>
      <c r="AE259" s="4"/>
      <c r="AF259" s="4"/>
      <c r="AG259" s="4"/>
      <c r="AH259" s="4"/>
      <c r="AI259" s="4"/>
      <c r="AJ259" s="52"/>
    </row>
    <row r="260" spans="1:36">
      <c r="A260" s="20"/>
      <c r="B260" s="16"/>
      <c r="C260" s="16"/>
      <c r="D260" s="16"/>
      <c r="E260" s="4"/>
      <c r="F260" s="4"/>
      <c r="G260" s="4"/>
      <c r="H260" s="4"/>
      <c r="I260" s="4"/>
      <c r="J260" s="4"/>
      <c r="K260" s="4"/>
      <c r="L260" s="4"/>
      <c r="M260" s="4"/>
      <c r="N260" s="4"/>
      <c r="O260" s="4"/>
      <c r="P260" s="4"/>
      <c r="Q260" s="4"/>
      <c r="R260" s="4"/>
      <c r="S260" s="4"/>
      <c r="T260" s="4"/>
      <c r="U260" s="4"/>
      <c r="V260" s="4"/>
      <c r="W260" s="4"/>
      <c r="X260" s="4"/>
      <c r="Y260" s="4"/>
      <c r="Z260" s="4"/>
      <c r="AA260" s="4"/>
      <c r="AB260" s="4"/>
      <c r="AC260" s="4"/>
      <c r="AD260" s="4"/>
      <c r="AE260" s="4"/>
      <c r="AF260" s="4"/>
      <c r="AG260" s="4"/>
      <c r="AH260" s="4"/>
      <c r="AI260" s="4"/>
      <c r="AJ260" s="52"/>
    </row>
    <row r="261" spans="1:36">
      <c r="A261" s="20"/>
      <c r="B261" s="16"/>
      <c r="C261" s="16"/>
      <c r="D261" s="16"/>
      <c r="E261" s="4"/>
      <c r="F261" s="4"/>
      <c r="G261" s="4"/>
      <c r="H261" s="4"/>
      <c r="I261" s="4"/>
      <c r="J261" s="4"/>
      <c r="K261" s="4"/>
      <c r="L261" s="4"/>
      <c r="M261" s="4"/>
      <c r="N261" s="4"/>
      <c r="O261" s="4"/>
      <c r="P261" s="4"/>
      <c r="Q261" s="4"/>
      <c r="R261" s="4"/>
      <c r="S261" s="4"/>
      <c r="T261" s="4"/>
      <c r="U261" s="4"/>
      <c r="V261" s="4"/>
      <c r="W261" s="4"/>
      <c r="X261" s="4"/>
      <c r="Y261" s="4"/>
      <c r="Z261" s="4"/>
      <c r="AA261" s="4"/>
      <c r="AB261" s="4"/>
      <c r="AC261" s="4"/>
      <c r="AD261" s="4"/>
      <c r="AE261" s="4"/>
      <c r="AF261" s="4"/>
      <c r="AG261" s="4"/>
      <c r="AH261" s="4"/>
      <c r="AI261" s="4"/>
      <c r="AJ261" s="52"/>
    </row>
    <row r="262" spans="1:36">
      <c r="A262" s="20"/>
      <c r="B262" s="16"/>
      <c r="C262" s="16"/>
      <c r="D262" s="16"/>
      <c r="E262" s="4"/>
      <c r="F262" s="4"/>
      <c r="G262" s="4"/>
      <c r="H262" s="4"/>
      <c r="I262" s="4"/>
      <c r="J262" s="4"/>
      <c r="K262" s="4"/>
      <c r="L262" s="4"/>
      <c r="M262" s="4"/>
      <c r="N262" s="4"/>
      <c r="O262" s="4"/>
      <c r="P262" s="4"/>
      <c r="Q262" s="4"/>
      <c r="R262" s="4"/>
      <c r="S262" s="4"/>
      <c r="T262" s="4"/>
      <c r="U262" s="4"/>
      <c r="V262" s="4"/>
      <c r="W262" s="4"/>
      <c r="X262" s="4"/>
      <c r="Y262" s="4"/>
      <c r="Z262" s="4"/>
      <c r="AA262" s="4"/>
      <c r="AB262" s="4"/>
      <c r="AC262" s="4"/>
      <c r="AD262" s="4"/>
      <c r="AE262" s="4"/>
      <c r="AF262" s="4"/>
      <c r="AG262" s="4"/>
      <c r="AH262" s="4"/>
      <c r="AI262" s="4"/>
      <c r="AJ262" s="52"/>
    </row>
    <row r="263" spans="1:36">
      <c r="A263" s="20"/>
      <c r="B263" s="16"/>
      <c r="C263" s="16"/>
      <c r="D263" s="16"/>
      <c r="E263" s="4"/>
      <c r="F263" s="4"/>
      <c r="G263" s="4"/>
      <c r="H263" s="4"/>
      <c r="I263" s="4"/>
      <c r="J263" s="4"/>
      <c r="K263" s="4"/>
      <c r="L263" s="4"/>
      <c r="M263" s="4"/>
      <c r="N263" s="4"/>
      <c r="O263" s="4"/>
      <c r="P263" s="4"/>
      <c r="Q263" s="4"/>
      <c r="R263" s="4"/>
      <c r="S263" s="4"/>
      <c r="T263" s="4"/>
      <c r="U263" s="4"/>
      <c r="V263" s="4"/>
      <c r="W263" s="4"/>
      <c r="X263" s="4"/>
      <c r="Y263" s="4"/>
      <c r="Z263" s="4"/>
      <c r="AA263" s="4"/>
      <c r="AB263" s="4"/>
      <c r="AC263" s="4"/>
      <c r="AD263" s="4"/>
      <c r="AE263" s="4"/>
      <c r="AF263" s="4"/>
      <c r="AG263" s="4"/>
      <c r="AH263" s="4"/>
      <c r="AI263" s="4"/>
      <c r="AJ263" s="52"/>
    </row>
    <row r="264" spans="1:36">
      <c r="A264" s="20"/>
      <c r="B264" s="16"/>
      <c r="C264" s="16"/>
      <c r="D264" s="16"/>
      <c r="E264" s="4"/>
      <c r="F264" s="4"/>
      <c r="G264" s="4"/>
      <c r="H264" s="4"/>
      <c r="I264" s="4"/>
      <c r="J264" s="4"/>
      <c r="K264" s="4"/>
      <c r="L264" s="4"/>
      <c r="M264" s="4"/>
      <c r="N264" s="4"/>
      <c r="O264" s="4"/>
      <c r="P264" s="4"/>
      <c r="Q264" s="4"/>
      <c r="R264" s="4"/>
      <c r="S264" s="4"/>
      <c r="T264" s="4"/>
      <c r="U264" s="4"/>
      <c r="V264" s="4"/>
      <c r="W264" s="4"/>
      <c r="X264" s="4"/>
      <c r="Y264" s="4"/>
      <c r="Z264" s="4"/>
      <c r="AA264" s="4"/>
      <c r="AB264" s="4"/>
      <c r="AC264" s="4"/>
      <c r="AD264" s="4"/>
      <c r="AE264" s="4"/>
      <c r="AF264" s="4"/>
      <c r="AG264" s="4"/>
      <c r="AH264" s="4"/>
      <c r="AI264" s="4"/>
      <c r="AJ264" s="52"/>
    </row>
    <row r="265" spans="1:36">
      <c r="A265" s="20"/>
      <c r="B265" s="16"/>
      <c r="C265" s="16"/>
      <c r="D265" s="16"/>
      <c r="E265" s="4"/>
      <c r="F265" s="4"/>
      <c r="G265" s="4"/>
      <c r="H265" s="4"/>
      <c r="I265" s="4"/>
      <c r="J265" s="4"/>
      <c r="K265" s="4"/>
      <c r="L265" s="4"/>
      <c r="M265" s="4"/>
      <c r="N265" s="4"/>
      <c r="O265" s="4"/>
      <c r="P265" s="4"/>
      <c r="Q265" s="4"/>
      <c r="R265" s="4"/>
      <c r="S265" s="4"/>
      <c r="T265" s="4"/>
      <c r="U265" s="4"/>
      <c r="V265" s="4"/>
      <c r="W265" s="4"/>
      <c r="X265" s="4"/>
      <c r="Y265" s="4"/>
      <c r="Z265" s="4"/>
      <c r="AA265" s="4"/>
      <c r="AB265" s="4"/>
      <c r="AC265" s="4"/>
      <c r="AD265" s="4"/>
      <c r="AE265" s="4"/>
      <c r="AF265" s="4"/>
      <c r="AG265" s="4"/>
      <c r="AH265" s="4"/>
      <c r="AI265" s="4"/>
      <c r="AJ265" s="52"/>
    </row>
    <row r="266" spans="1:36">
      <c r="A266" s="20"/>
      <c r="B266" s="16"/>
      <c r="C266" s="51"/>
      <c r="D266" s="16"/>
      <c r="E266" s="4"/>
      <c r="AA266" s="5"/>
      <c r="AB266" s="5"/>
      <c r="AC266" s="5"/>
      <c r="AD266" s="5"/>
      <c r="AE266" s="5"/>
      <c r="AF266" s="5"/>
      <c r="AJ266" s="52"/>
    </row>
    <row r="267" spans="1:36">
      <c r="A267" s="20"/>
      <c r="B267" s="16"/>
      <c r="C267" s="51"/>
      <c r="D267" s="16"/>
      <c r="E267" s="4"/>
      <c r="AA267" s="5"/>
      <c r="AB267" s="5"/>
      <c r="AC267" s="5"/>
      <c r="AD267" s="5"/>
      <c r="AE267" s="5"/>
      <c r="AF267" s="5"/>
      <c r="AJ267" s="52"/>
    </row>
    <row r="268" spans="1:36">
      <c r="B268" s="16"/>
      <c r="D268" s="16"/>
      <c r="E268" s="4"/>
      <c r="AJ268" s="52"/>
    </row>
    <row r="269" spans="1:36">
      <c r="B269" s="16"/>
      <c r="D269" s="16"/>
      <c r="E269" s="4"/>
      <c r="AJ269" s="52"/>
    </row>
    <row r="270" spans="1:36">
      <c r="B270" s="16"/>
      <c r="D270" s="16"/>
      <c r="E270" s="4"/>
      <c r="AJ270" s="52"/>
    </row>
    <row r="271" spans="1:36">
      <c r="B271" s="16"/>
      <c r="D271" s="16"/>
      <c r="E271" s="4"/>
      <c r="AJ271" s="52"/>
    </row>
    <row r="272" spans="1:36">
      <c r="B272" s="16"/>
      <c r="D272" s="16"/>
      <c r="E272" s="4"/>
      <c r="AJ272" s="52"/>
    </row>
    <row r="273" spans="2:36">
      <c r="B273" s="16"/>
      <c r="D273" s="16"/>
      <c r="E273" s="4"/>
      <c r="AJ273" s="52"/>
    </row>
    <row r="274" spans="2:36">
      <c r="B274" s="16"/>
      <c r="D274" s="16"/>
      <c r="E274" s="4"/>
      <c r="AJ274" s="52"/>
    </row>
  </sheetData>
  <pageMargins left="0.7" right="0.7" top="0.75" bottom="0.75" header="0.3" footer="0.3"/>
  <pageSetup orientation="portrait" horizontalDpi="0" verticalDpi="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42"/>
  <sheetViews>
    <sheetView zoomScale="60" zoomScaleNormal="60" workbookViewId="0">
      <pane ySplit="1" topLeftCell="A2" activePane="bottomLeft" state="frozen"/>
      <selection pane="bottomLeft" activeCell="F1" sqref="F1:G1048576"/>
    </sheetView>
  </sheetViews>
  <sheetFormatPr defaultRowHeight="15.75"/>
  <cols>
    <col min="1" max="1" width="25.875" style="15" customWidth="1"/>
    <col min="2" max="2" width="31.75" style="18" customWidth="1"/>
    <col min="3" max="3" width="25.875" style="15" customWidth="1"/>
    <col min="5" max="5" width="39.625" customWidth="1"/>
  </cols>
  <sheetData>
    <row r="1" spans="1:7">
      <c r="A1" s="22" t="s">
        <v>767</v>
      </c>
      <c r="B1" s="22" t="s">
        <v>0</v>
      </c>
      <c r="C1" s="22" t="s">
        <v>174</v>
      </c>
      <c r="D1" s="23" t="s">
        <v>11</v>
      </c>
      <c r="E1" s="12" t="s">
        <v>12</v>
      </c>
      <c r="F1" s="3"/>
      <c r="G1" s="3"/>
    </row>
    <row r="2" spans="1:7" ht="200.1" customHeight="1">
      <c r="A2" s="25" t="s">
        <v>175</v>
      </c>
      <c r="B2" s="24" t="s">
        <v>176</v>
      </c>
      <c r="C2" s="25" t="s">
        <v>177</v>
      </c>
      <c r="D2" s="21">
        <v>88</v>
      </c>
      <c r="E2" s="33"/>
    </row>
    <row r="3" spans="1:7" ht="200.1" customHeight="1">
      <c r="A3" s="25" t="s">
        <v>178</v>
      </c>
      <c r="B3" s="24" t="s">
        <v>179</v>
      </c>
      <c r="C3" s="25" t="s">
        <v>177</v>
      </c>
      <c r="D3" s="21">
        <v>24</v>
      </c>
      <c r="E3" s="34"/>
    </row>
    <row r="4" spans="1:7" ht="200.1" customHeight="1">
      <c r="A4" s="25" t="s">
        <v>180</v>
      </c>
      <c r="B4" s="24" t="s">
        <v>181</v>
      </c>
      <c r="C4" s="25" t="s">
        <v>177</v>
      </c>
      <c r="D4" s="21">
        <v>37</v>
      </c>
      <c r="E4" s="34"/>
    </row>
    <row r="5" spans="1:7" ht="200.1" customHeight="1">
      <c r="A5" s="25" t="s">
        <v>182</v>
      </c>
      <c r="B5" s="24" t="s">
        <v>183</v>
      </c>
      <c r="C5" s="25" t="s">
        <v>177</v>
      </c>
      <c r="D5" s="21">
        <v>38</v>
      </c>
      <c r="E5" s="34"/>
    </row>
    <row r="6" spans="1:7" ht="200.1" customHeight="1">
      <c r="A6" s="25" t="s">
        <v>184</v>
      </c>
      <c r="B6" s="24" t="s">
        <v>185</v>
      </c>
      <c r="C6" s="25" t="s">
        <v>177</v>
      </c>
      <c r="D6" s="21">
        <v>39</v>
      </c>
      <c r="E6" s="34"/>
    </row>
    <row r="7" spans="1:7" ht="200.1" customHeight="1">
      <c r="A7" s="25" t="s">
        <v>186</v>
      </c>
      <c r="B7" s="24" t="s">
        <v>187</v>
      </c>
      <c r="C7" s="25" t="s">
        <v>177</v>
      </c>
      <c r="D7" s="21">
        <v>65</v>
      </c>
      <c r="E7" s="34"/>
    </row>
    <row r="8" spans="1:7" ht="200.1" customHeight="1">
      <c r="A8" s="25" t="s">
        <v>188</v>
      </c>
      <c r="B8" s="24" t="s">
        <v>189</v>
      </c>
      <c r="C8" s="25" t="s">
        <v>177</v>
      </c>
      <c r="D8" s="21">
        <v>29</v>
      </c>
      <c r="E8" s="34"/>
    </row>
    <row r="9" spans="1:7" ht="200.1" customHeight="1">
      <c r="A9" s="25" t="s">
        <v>190</v>
      </c>
      <c r="B9" s="24" t="s">
        <v>191</v>
      </c>
      <c r="C9" s="25" t="s">
        <v>177</v>
      </c>
      <c r="D9" s="21">
        <v>18</v>
      </c>
      <c r="E9" s="34"/>
    </row>
    <row r="10" spans="1:7" ht="200.1" customHeight="1">
      <c r="A10" s="25" t="s">
        <v>192</v>
      </c>
      <c r="B10" s="24" t="s">
        <v>193</v>
      </c>
      <c r="C10" s="25" t="s">
        <v>177</v>
      </c>
      <c r="D10" s="21">
        <v>32</v>
      </c>
      <c r="E10" s="34"/>
    </row>
    <row r="11" spans="1:7" ht="200.1" customHeight="1">
      <c r="A11" s="25" t="s">
        <v>194</v>
      </c>
      <c r="B11" s="24" t="s">
        <v>195</v>
      </c>
      <c r="C11" s="25" t="s">
        <v>196</v>
      </c>
      <c r="D11" s="21">
        <v>24</v>
      </c>
      <c r="E11" s="34"/>
    </row>
    <row r="12" spans="1:7" ht="200.1" customHeight="1">
      <c r="A12" s="25" t="s">
        <v>197</v>
      </c>
      <c r="B12" s="24" t="s">
        <v>198</v>
      </c>
      <c r="C12" s="25" t="s">
        <v>199</v>
      </c>
      <c r="D12" s="21">
        <v>44</v>
      </c>
      <c r="E12" s="34"/>
    </row>
    <row r="13" spans="1:7" ht="200.1" customHeight="1">
      <c r="A13" s="25" t="s">
        <v>200</v>
      </c>
      <c r="B13" s="24" t="s">
        <v>201</v>
      </c>
      <c r="C13" s="25" t="s">
        <v>199</v>
      </c>
      <c r="D13" s="21">
        <v>49</v>
      </c>
      <c r="E13" s="34"/>
    </row>
    <row r="14" spans="1:7" ht="200.1" customHeight="1">
      <c r="A14" s="25" t="s">
        <v>202</v>
      </c>
      <c r="B14" s="24" t="s">
        <v>203</v>
      </c>
      <c r="C14" s="25" t="s">
        <v>177</v>
      </c>
      <c r="D14" s="21">
        <v>7</v>
      </c>
      <c r="E14" s="34"/>
    </row>
    <row r="15" spans="1:7" ht="200.1" customHeight="1">
      <c r="A15" s="25" t="s">
        <v>204</v>
      </c>
      <c r="B15" s="24" t="s">
        <v>205</v>
      </c>
      <c r="C15" s="25" t="s">
        <v>196</v>
      </c>
      <c r="D15" s="21">
        <v>92</v>
      </c>
      <c r="E15" s="34"/>
    </row>
    <row r="16" spans="1:7" ht="200.1" customHeight="1">
      <c r="A16" s="25" t="s">
        <v>206</v>
      </c>
      <c r="B16" s="24" t="s">
        <v>207</v>
      </c>
      <c r="C16" s="25" t="s">
        <v>196</v>
      </c>
      <c r="D16" s="21">
        <v>135</v>
      </c>
      <c r="E16" s="34"/>
    </row>
    <row r="17" spans="1:5" ht="200.1" customHeight="1">
      <c r="A17" s="25" t="s">
        <v>208</v>
      </c>
      <c r="B17" s="24" t="s">
        <v>209</v>
      </c>
      <c r="C17" s="25" t="s">
        <v>196</v>
      </c>
      <c r="D17" s="21">
        <v>21</v>
      </c>
      <c r="E17" s="34"/>
    </row>
    <row r="18" spans="1:5" ht="200.1" customHeight="1">
      <c r="A18" s="25" t="s">
        <v>210</v>
      </c>
      <c r="B18" s="24" t="s">
        <v>211</v>
      </c>
      <c r="C18" s="25" t="s">
        <v>196</v>
      </c>
      <c r="D18" s="21">
        <v>54</v>
      </c>
      <c r="E18" s="34"/>
    </row>
    <row r="19" spans="1:5" ht="200.1" customHeight="1">
      <c r="A19" s="25" t="s">
        <v>212</v>
      </c>
      <c r="B19" s="24" t="s">
        <v>213</v>
      </c>
      <c r="C19" s="25" t="s">
        <v>177</v>
      </c>
      <c r="D19" s="21">
        <v>59</v>
      </c>
      <c r="E19" s="34"/>
    </row>
    <row r="20" spans="1:5" ht="200.1" customHeight="1">
      <c r="A20" s="25" t="s">
        <v>214</v>
      </c>
      <c r="B20" s="24" t="s">
        <v>215</v>
      </c>
      <c r="C20" s="25" t="s">
        <v>177</v>
      </c>
      <c r="D20" s="21">
        <v>23</v>
      </c>
      <c r="E20" s="34"/>
    </row>
    <row r="21" spans="1:5" ht="200.1" customHeight="1">
      <c r="A21" s="25" t="s">
        <v>216</v>
      </c>
      <c r="B21" s="24" t="s">
        <v>217</v>
      </c>
      <c r="C21" s="25" t="s">
        <v>177</v>
      </c>
      <c r="D21" s="21">
        <v>41</v>
      </c>
      <c r="E21" s="34"/>
    </row>
    <row r="22" spans="1:5" ht="200.1" customHeight="1">
      <c r="A22" s="25"/>
      <c r="B22" s="24"/>
      <c r="C22" s="25"/>
      <c r="D22" s="21"/>
      <c r="E22" s="34"/>
    </row>
    <row r="23" spans="1:5" ht="200.1" customHeight="1">
      <c r="A23" s="25" t="s">
        <v>218</v>
      </c>
      <c r="B23" s="24" t="s">
        <v>219</v>
      </c>
      <c r="C23" s="25" t="s">
        <v>220</v>
      </c>
      <c r="D23" s="21">
        <v>38</v>
      </c>
      <c r="E23" s="21"/>
    </row>
    <row r="24" spans="1:5" ht="200.1" customHeight="1">
      <c r="A24" s="25" t="s">
        <v>221</v>
      </c>
      <c r="B24" s="24" t="s">
        <v>222</v>
      </c>
      <c r="C24" s="25" t="s">
        <v>220</v>
      </c>
      <c r="D24" s="21">
        <v>31</v>
      </c>
      <c r="E24" s="21"/>
    </row>
    <row r="25" spans="1:5" ht="200.1" customHeight="1">
      <c r="A25" s="25" t="s">
        <v>223</v>
      </c>
      <c r="B25" s="24" t="s">
        <v>224</v>
      </c>
      <c r="C25" s="25" t="s">
        <v>220</v>
      </c>
      <c r="D25" s="21">
        <v>20</v>
      </c>
      <c r="E25" s="21"/>
    </row>
    <row r="26" spans="1:5" ht="200.1" customHeight="1">
      <c r="A26" s="25" t="s">
        <v>225</v>
      </c>
      <c r="B26" s="24" t="s">
        <v>226</v>
      </c>
      <c r="C26" s="25" t="s">
        <v>220</v>
      </c>
      <c r="D26" s="21">
        <v>3</v>
      </c>
      <c r="E26" s="35"/>
    </row>
    <row r="27" spans="1:5" ht="200.1" customHeight="1">
      <c r="A27" s="25" t="s">
        <v>227</v>
      </c>
      <c r="B27" s="24" t="s">
        <v>228</v>
      </c>
      <c r="C27" s="25" t="s">
        <v>220</v>
      </c>
      <c r="D27" s="21">
        <v>45</v>
      </c>
      <c r="E27" s="35"/>
    </row>
    <row r="28" spans="1:5" ht="200.1" customHeight="1">
      <c r="A28" s="25" t="s">
        <v>229</v>
      </c>
      <c r="B28" s="24" t="s">
        <v>230</v>
      </c>
      <c r="C28" s="25" t="s">
        <v>220</v>
      </c>
      <c r="D28" s="21">
        <v>86</v>
      </c>
      <c r="E28" s="35"/>
    </row>
    <row r="29" spans="1:5" ht="200.1" customHeight="1">
      <c r="A29" s="25" t="s">
        <v>231</v>
      </c>
      <c r="B29" s="24" t="s">
        <v>232</v>
      </c>
      <c r="C29" s="25" t="s">
        <v>220</v>
      </c>
      <c r="D29" s="21">
        <v>96</v>
      </c>
      <c r="E29" s="35"/>
    </row>
    <row r="30" spans="1:5" ht="200.1" customHeight="1">
      <c r="A30" s="25" t="s">
        <v>233</v>
      </c>
      <c r="B30" s="24" t="s">
        <v>234</v>
      </c>
      <c r="C30" s="25" t="s">
        <v>220</v>
      </c>
      <c r="D30" s="21">
        <v>46</v>
      </c>
      <c r="E30" s="35"/>
    </row>
    <row r="31" spans="1:5" ht="200.1" customHeight="1">
      <c r="A31" s="25" t="s">
        <v>235</v>
      </c>
      <c r="B31" s="24" t="s">
        <v>236</v>
      </c>
      <c r="C31" s="25" t="s">
        <v>220</v>
      </c>
      <c r="D31" s="21">
        <v>45</v>
      </c>
      <c r="E31" s="35"/>
    </row>
    <row r="32" spans="1:5" ht="200.1" customHeight="1">
      <c r="A32" s="25" t="s">
        <v>237</v>
      </c>
      <c r="B32" s="24" t="s">
        <v>238</v>
      </c>
      <c r="C32" s="25" t="s">
        <v>220</v>
      </c>
      <c r="D32" s="21">
        <v>29</v>
      </c>
      <c r="E32" s="35"/>
    </row>
    <row r="33" spans="1:5" ht="200.1" customHeight="1">
      <c r="A33" s="25" t="s">
        <v>239</v>
      </c>
      <c r="B33" s="24" t="s">
        <v>240</v>
      </c>
      <c r="C33" s="25" t="s">
        <v>220</v>
      </c>
      <c r="D33" s="21">
        <v>28</v>
      </c>
      <c r="E33" s="35"/>
    </row>
    <row r="34" spans="1:5" ht="200.1" customHeight="1">
      <c r="A34" s="25" t="s">
        <v>241</v>
      </c>
      <c r="B34" s="24" t="s">
        <v>242</v>
      </c>
      <c r="C34" s="25" t="s">
        <v>220</v>
      </c>
      <c r="D34" s="21">
        <v>96</v>
      </c>
      <c r="E34" s="35"/>
    </row>
    <row r="35" spans="1:5" ht="200.1" customHeight="1">
      <c r="A35" s="25" t="s">
        <v>243</v>
      </c>
      <c r="B35" s="24" t="s">
        <v>244</v>
      </c>
      <c r="C35" s="25" t="s">
        <v>220</v>
      </c>
      <c r="D35" s="21">
        <v>96</v>
      </c>
      <c r="E35" s="35"/>
    </row>
    <row r="36" spans="1:5" ht="200.1" customHeight="1">
      <c r="A36" s="25" t="s">
        <v>245</v>
      </c>
      <c r="B36" s="24" t="s">
        <v>246</v>
      </c>
      <c r="C36" s="25" t="s">
        <v>220</v>
      </c>
      <c r="D36" s="21">
        <v>49</v>
      </c>
      <c r="E36" s="35"/>
    </row>
    <row r="37" spans="1:5" ht="200.1" customHeight="1">
      <c r="A37" s="25" t="s">
        <v>247</v>
      </c>
      <c r="B37" s="24" t="s">
        <v>248</v>
      </c>
      <c r="C37" s="25" t="s">
        <v>220</v>
      </c>
      <c r="D37" s="21">
        <v>4</v>
      </c>
      <c r="E37" s="35"/>
    </row>
    <row r="38" spans="1:5" ht="200.1" customHeight="1">
      <c r="A38" s="25" t="s">
        <v>249</v>
      </c>
      <c r="B38" s="24" t="s">
        <v>250</v>
      </c>
      <c r="C38" s="25" t="s">
        <v>220</v>
      </c>
      <c r="D38" s="21">
        <v>1</v>
      </c>
      <c r="E38" s="35"/>
    </row>
    <row r="39" spans="1:5" ht="200.1" customHeight="1">
      <c r="A39" s="25" t="s">
        <v>251</v>
      </c>
      <c r="B39" s="24" t="s">
        <v>252</v>
      </c>
      <c r="C39" s="25" t="s">
        <v>220</v>
      </c>
      <c r="D39" s="21">
        <v>22</v>
      </c>
      <c r="E39" s="35"/>
    </row>
    <row r="40" spans="1:5">
      <c r="E40" s="11"/>
    </row>
    <row r="41" spans="1:5">
      <c r="E41" s="11"/>
    </row>
    <row r="42" spans="1:5">
      <c r="E42" s="11"/>
    </row>
  </sheetData>
  <pageMargins left="0.7" right="0.7" top="0.75" bottom="0.75" header="0.3" footer="0.3"/>
  <pageSetup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J155"/>
  <sheetViews>
    <sheetView topLeftCell="Y1" zoomScale="70" zoomScaleNormal="70" workbookViewId="0">
      <pane ySplit="1" topLeftCell="A2" activePane="bottomLeft" state="frozen"/>
      <selection pane="bottomLeft" activeCell="AJ4" sqref="AJ4"/>
    </sheetView>
  </sheetViews>
  <sheetFormatPr defaultRowHeight="15.75"/>
  <cols>
    <col min="1" max="1" width="26.5" style="19" customWidth="1"/>
    <col min="2" max="2" width="35.25" style="18" customWidth="1"/>
    <col min="3" max="3" width="21.75" style="15" customWidth="1"/>
    <col min="4" max="4" width="12.875" style="15" customWidth="1"/>
    <col min="36" max="36" width="40.375" customWidth="1"/>
  </cols>
  <sheetData>
    <row r="1" spans="1:36">
      <c r="A1" s="1" t="s">
        <v>767</v>
      </c>
      <c r="B1" s="1" t="s">
        <v>0</v>
      </c>
      <c r="C1" s="1" t="s">
        <v>174</v>
      </c>
      <c r="D1" s="1" t="s">
        <v>253</v>
      </c>
      <c r="E1" s="2">
        <v>35</v>
      </c>
      <c r="F1" s="2">
        <v>35.5</v>
      </c>
      <c r="G1" s="2">
        <v>36</v>
      </c>
      <c r="H1" s="2">
        <v>36.5</v>
      </c>
      <c r="I1" s="2">
        <v>37</v>
      </c>
      <c r="J1" s="2">
        <v>37.5</v>
      </c>
      <c r="K1" s="2">
        <v>38</v>
      </c>
      <c r="L1" s="2">
        <v>38.5</v>
      </c>
      <c r="M1" s="2">
        <v>39</v>
      </c>
      <c r="N1" s="2">
        <v>39.5</v>
      </c>
      <c r="O1" s="2">
        <v>40</v>
      </c>
      <c r="P1" s="2">
        <v>40.5</v>
      </c>
      <c r="Q1" s="2">
        <v>41</v>
      </c>
      <c r="R1" s="2">
        <v>41.5</v>
      </c>
      <c r="S1" s="2">
        <v>42</v>
      </c>
      <c r="T1" s="2">
        <v>42.5</v>
      </c>
      <c r="U1" s="2">
        <v>43</v>
      </c>
      <c r="V1" s="2">
        <v>43.5</v>
      </c>
      <c r="W1" s="2">
        <v>44</v>
      </c>
      <c r="X1" s="2">
        <v>44.5</v>
      </c>
      <c r="Y1" s="2">
        <v>45</v>
      </c>
      <c r="Z1" s="2" t="s">
        <v>3</v>
      </c>
      <c r="AA1" s="2" t="s">
        <v>4</v>
      </c>
      <c r="AB1" s="2" t="s">
        <v>5</v>
      </c>
      <c r="AC1" s="2" t="s">
        <v>6</v>
      </c>
      <c r="AD1" s="2" t="s">
        <v>7</v>
      </c>
      <c r="AE1" s="2" t="s">
        <v>8</v>
      </c>
      <c r="AF1" s="2" t="s">
        <v>9</v>
      </c>
      <c r="AG1" s="2" t="s">
        <v>10</v>
      </c>
      <c r="AH1" s="2" t="s">
        <v>990</v>
      </c>
      <c r="AI1" s="2" t="s">
        <v>11</v>
      </c>
      <c r="AJ1" s="14" t="s">
        <v>12</v>
      </c>
    </row>
    <row r="2" spans="1:36" ht="200.1" customHeight="1">
      <c r="A2" s="36">
        <v>6</v>
      </c>
      <c r="B2" s="37" t="s">
        <v>254</v>
      </c>
      <c r="C2" s="38" t="s">
        <v>319</v>
      </c>
      <c r="D2" s="38" t="s">
        <v>255</v>
      </c>
      <c r="E2" s="21"/>
      <c r="F2" s="21"/>
      <c r="G2" s="21"/>
      <c r="H2" s="21"/>
      <c r="I2" s="21"/>
      <c r="J2" s="21"/>
      <c r="K2" s="21"/>
      <c r="L2" s="21"/>
      <c r="M2" s="21"/>
      <c r="N2" s="21"/>
      <c r="O2" s="21"/>
      <c r="P2" s="21"/>
      <c r="Q2" s="21"/>
      <c r="R2" s="21"/>
      <c r="S2" s="21"/>
      <c r="T2" s="21"/>
      <c r="U2" s="21"/>
      <c r="V2" s="21"/>
      <c r="W2" s="21"/>
      <c r="X2" s="21"/>
      <c r="Y2" s="21"/>
      <c r="Z2" s="21"/>
      <c r="AA2" s="21"/>
      <c r="AB2" s="21">
        <v>1</v>
      </c>
      <c r="AC2" s="21">
        <v>1</v>
      </c>
      <c r="AD2" s="21">
        <v>2</v>
      </c>
      <c r="AE2" s="21">
        <v>8</v>
      </c>
      <c r="AF2" s="21"/>
      <c r="AG2" s="21"/>
      <c r="AH2" s="21"/>
      <c r="AI2" s="21">
        <v>12</v>
      </c>
      <c r="AJ2" s="26"/>
    </row>
    <row r="3" spans="1:36" ht="200.1" customHeight="1">
      <c r="A3" s="36">
        <v>6</v>
      </c>
      <c r="B3" s="37" t="s">
        <v>256</v>
      </c>
      <c r="C3" s="38" t="s">
        <v>319</v>
      </c>
      <c r="D3" s="38" t="s">
        <v>139</v>
      </c>
      <c r="E3" s="21"/>
      <c r="F3" s="21"/>
      <c r="G3" s="21"/>
      <c r="H3" s="21"/>
      <c r="I3" s="21"/>
      <c r="J3" s="21"/>
      <c r="K3" s="21"/>
      <c r="L3" s="21"/>
      <c r="M3" s="21"/>
      <c r="N3" s="21"/>
      <c r="O3" s="21"/>
      <c r="P3" s="21"/>
      <c r="Q3" s="21"/>
      <c r="R3" s="21"/>
      <c r="S3" s="21"/>
      <c r="T3" s="21"/>
      <c r="U3" s="21"/>
      <c r="V3" s="21"/>
      <c r="W3" s="21"/>
      <c r="X3" s="21"/>
      <c r="Y3" s="21"/>
      <c r="Z3" s="21"/>
      <c r="AA3" s="21"/>
      <c r="AB3" s="21"/>
      <c r="AC3" s="21"/>
      <c r="AD3" s="21">
        <v>1</v>
      </c>
      <c r="AE3" s="21"/>
      <c r="AF3" s="21"/>
      <c r="AG3" s="21"/>
      <c r="AH3" s="21"/>
      <c r="AI3" s="21">
        <v>1</v>
      </c>
      <c r="AJ3" s="26"/>
    </row>
    <row r="4" spans="1:36" ht="200.1" customHeight="1">
      <c r="A4" s="36">
        <v>7</v>
      </c>
      <c r="B4" s="37" t="s">
        <v>257</v>
      </c>
      <c r="C4" s="38" t="s">
        <v>319</v>
      </c>
      <c r="D4" s="38" t="s">
        <v>142</v>
      </c>
      <c r="E4" s="21"/>
      <c r="F4" s="21"/>
      <c r="G4" s="21"/>
      <c r="H4" s="21"/>
      <c r="I4" s="21"/>
      <c r="J4" s="21"/>
      <c r="K4" s="21"/>
      <c r="L4" s="21"/>
      <c r="M4" s="21"/>
      <c r="N4" s="21"/>
      <c r="O4" s="21"/>
      <c r="P4" s="21"/>
      <c r="Q4" s="21"/>
      <c r="R4" s="21"/>
      <c r="S4" s="21"/>
      <c r="T4" s="21"/>
      <c r="U4" s="21"/>
      <c r="V4" s="21"/>
      <c r="W4" s="21"/>
      <c r="X4" s="21"/>
      <c r="Y4" s="21"/>
      <c r="Z4" s="21"/>
      <c r="AA4" s="21"/>
      <c r="AB4" s="21">
        <v>1</v>
      </c>
      <c r="AC4" s="21"/>
      <c r="AD4" s="21">
        <v>1</v>
      </c>
      <c r="AE4" s="21">
        <v>1</v>
      </c>
      <c r="AF4" s="21"/>
      <c r="AG4" s="21"/>
      <c r="AH4" s="21"/>
      <c r="AI4" s="21">
        <v>3</v>
      </c>
      <c r="AJ4" s="26"/>
    </row>
    <row r="5" spans="1:36" ht="200.1" customHeight="1">
      <c r="A5" s="36">
        <v>8</v>
      </c>
      <c r="B5" s="37" t="s">
        <v>258</v>
      </c>
      <c r="C5" s="38" t="s">
        <v>319</v>
      </c>
      <c r="D5" s="38" t="s">
        <v>139</v>
      </c>
      <c r="E5" s="21"/>
      <c r="F5" s="21"/>
      <c r="G5" s="21"/>
      <c r="H5" s="21"/>
      <c r="I5" s="21"/>
      <c r="J5" s="21"/>
      <c r="K5" s="21"/>
      <c r="L5" s="21"/>
      <c r="M5" s="21"/>
      <c r="N5" s="21"/>
      <c r="O5" s="21"/>
      <c r="P5" s="21"/>
      <c r="Q5" s="21"/>
      <c r="R5" s="21"/>
      <c r="S5" s="21"/>
      <c r="T5" s="21"/>
      <c r="U5" s="21"/>
      <c r="V5" s="21"/>
      <c r="W5" s="21"/>
      <c r="X5" s="21"/>
      <c r="Y5" s="21"/>
      <c r="Z5" s="21"/>
      <c r="AA5" s="21"/>
      <c r="AB5" s="21"/>
      <c r="AC5" s="21">
        <v>1</v>
      </c>
      <c r="AD5" s="21">
        <v>2</v>
      </c>
      <c r="AE5" s="21">
        <v>1</v>
      </c>
      <c r="AF5" s="21"/>
      <c r="AG5" s="21"/>
      <c r="AH5" s="21"/>
      <c r="AI5" s="21">
        <v>4</v>
      </c>
      <c r="AJ5" s="26"/>
    </row>
    <row r="6" spans="1:36" ht="200.1" customHeight="1">
      <c r="A6" s="36">
        <v>2</v>
      </c>
      <c r="B6" s="37" t="s">
        <v>259</v>
      </c>
      <c r="C6" s="38" t="s">
        <v>319</v>
      </c>
      <c r="D6" s="38" t="s">
        <v>255</v>
      </c>
      <c r="E6" s="21"/>
      <c r="F6" s="21"/>
      <c r="G6" s="21"/>
      <c r="H6" s="21"/>
      <c r="I6" s="21"/>
      <c r="J6" s="21"/>
      <c r="K6" s="21"/>
      <c r="L6" s="21"/>
      <c r="M6" s="21"/>
      <c r="N6" s="21"/>
      <c r="O6" s="21"/>
      <c r="P6" s="21"/>
      <c r="Q6" s="21"/>
      <c r="R6" s="21"/>
      <c r="S6" s="21"/>
      <c r="T6" s="21"/>
      <c r="U6" s="21"/>
      <c r="V6" s="21"/>
      <c r="W6" s="21"/>
      <c r="X6" s="21"/>
      <c r="Y6" s="21"/>
      <c r="Z6" s="21"/>
      <c r="AA6" s="21"/>
      <c r="AB6" s="21">
        <v>2</v>
      </c>
      <c r="AC6" s="21">
        <v>1</v>
      </c>
      <c r="AD6" s="21">
        <v>1</v>
      </c>
      <c r="AE6" s="21">
        <v>1</v>
      </c>
      <c r="AF6" s="21"/>
      <c r="AG6" s="21"/>
      <c r="AH6" s="21"/>
      <c r="AI6" s="21">
        <v>5</v>
      </c>
      <c r="AJ6" s="26"/>
    </row>
    <row r="7" spans="1:36" ht="200.1" customHeight="1">
      <c r="A7" s="36">
        <v>8</v>
      </c>
      <c r="B7" s="37" t="s">
        <v>260</v>
      </c>
      <c r="C7" s="38" t="s">
        <v>319</v>
      </c>
      <c r="D7" s="38" t="s">
        <v>136</v>
      </c>
      <c r="E7" s="21"/>
      <c r="F7" s="21"/>
      <c r="G7" s="21"/>
      <c r="H7" s="21"/>
      <c r="I7" s="21"/>
      <c r="J7" s="21"/>
      <c r="K7" s="21"/>
      <c r="L7" s="21"/>
      <c r="M7" s="21"/>
      <c r="N7" s="21"/>
      <c r="O7" s="21"/>
      <c r="P7" s="21"/>
      <c r="Q7" s="21"/>
      <c r="R7" s="21"/>
      <c r="S7" s="21"/>
      <c r="T7" s="21"/>
      <c r="U7" s="21"/>
      <c r="V7" s="21"/>
      <c r="W7" s="21"/>
      <c r="X7" s="21"/>
      <c r="Y7" s="21"/>
      <c r="Z7" s="21"/>
      <c r="AA7" s="21"/>
      <c r="AB7" s="21">
        <v>1</v>
      </c>
      <c r="AC7" s="21">
        <v>2</v>
      </c>
      <c r="AD7" s="21">
        <v>1</v>
      </c>
      <c r="AE7" s="21">
        <v>1</v>
      </c>
      <c r="AF7" s="21"/>
      <c r="AG7" s="21"/>
      <c r="AH7" s="21"/>
      <c r="AI7" s="21">
        <v>5</v>
      </c>
      <c r="AJ7" s="26"/>
    </row>
    <row r="8" spans="1:36" ht="200.1" customHeight="1">
      <c r="A8" s="36">
        <v>12</v>
      </c>
      <c r="B8" s="37" t="s">
        <v>261</v>
      </c>
      <c r="C8" s="38" t="s">
        <v>320</v>
      </c>
      <c r="D8" s="38" t="s">
        <v>142</v>
      </c>
      <c r="E8" s="21"/>
      <c r="F8" s="21"/>
      <c r="G8" s="21"/>
      <c r="H8" s="21"/>
      <c r="I8" s="21"/>
      <c r="J8" s="21"/>
      <c r="K8" s="21"/>
      <c r="L8" s="21"/>
      <c r="M8" s="21"/>
      <c r="N8" s="21"/>
      <c r="O8" s="21"/>
      <c r="P8" s="21"/>
      <c r="Q8" s="21"/>
      <c r="R8" s="21"/>
      <c r="S8" s="21"/>
      <c r="T8" s="21"/>
      <c r="U8" s="21"/>
      <c r="V8" s="21"/>
      <c r="W8" s="21"/>
      <c r="X8" s="21"/>
      <c r="Y8" s="21"/>
      <c r="Z8" s="21"/>
      <c r="AA8" s="21"/>
      <c r="AB8" s="21">
        <v>4</v>
      </c>
      <c r="AC8" s="21"/>
      <c r="AD8" s="21"/>
      <c r="AE8" s="21">
        <v>2</v>
      </c>
      <c r="AF8" s="21"/>
      <c r="AG8" s="21"/>
      <c r="AH8" s="21"/>
      <c r="AI8" s="21">
        <v>6</v>
      </c>
      <c r="AJ8" s="26"/>
    </row>
    <row r="9" spans="1:36" ht="200.1" customHeight="1">
      <c r="A9" s="36">
        <v>12</v>
      </c>
      <c r="B9" s="37" t="s">
        <v>262</v>
      </c>
      <c r="C9" s="38" t="s">
        <v>320</v>
      </c>
      <c r="D9" s="38" t="s">
        <v>263</v>
      </c>
      <c r="E9" s="21"/>
      <c r="F9" s="21"/>
      <c r="G9" s="21"/>
      <c r="H9" s="21"/>
      <c r="I9" s="21"/>
      <c r="J9" s="21"/>
      <c r="K9" s="21"/>
      <c r="L9" s="21"/>
      <c r="M9" s="21"/>
      <c r="N9" s="21"/>
      <c r="O9" s="21"/>
      <c r="P9" s="21"/>
      <c r="Q9" s="21"/>
      <c r="R9" s="21"/>
      <c r="S9" s="21"/>
      <c r="T9" s="21"/>
      <c r="U9" s="21"/>
      <c r="V9" s="21"/>
      <c r="W9" s="21"/>
      <c r="X9" s="21"/>
      <c r="Y9" s="21"/>
      <c r="Z9" s="21"/>
      <c r="AA9" s="21"/>
      <c r="AB9" s="21"/>
      <c r="AC9" s="21">
        <v>1</v>
      </c>
      <c r="AD9" s="21">
        <v>4</v>
      </c>
      <c r="AE9" s="21"/>
      <c r="AF9" s="21"/>
      <c r="AG9" s="21"/>
      <c r="AH9" s="21"/>
      <c r="AI9" s="21"/>
      <c r="AJ9" s="26"/>
    </row>
    <row r="10" spans="1:36" ht="200.1" customHeight="1">
      <c r="A10" s="36">
        <v>12</v>
      </c>
      <c r="B10" s="37" t="s">
        <v>264</v>
      </c>
      <c r="C10" s="38" t="s">
        <v>320</v>
      </c>
      <c r="D10" s="38" t="s">
        <v>135</v>
      </c>
      <c r="E10" s="21"/>
      <c r="F10" s="21"/>
      <c r="G10" s="21"/>
      <c r="H10" s="21"/>
      <c r="I10" s="21"/>
      <c r="J10" s="21"/>
      <c r="K10" s="21"/>
      <c r="L10" s="21"/>
      <c r="M10" s="21"/>
      <c r="N10" s="21"/>
      <c r="O10" s="21"/>
      <c r="P10" s="21"/>
      <c r="Q10" s="21"/>
      <c r="R10" s="21"/>
      <c r="S10" s="21"/>
      <c r="T10" s="21"/>
      <c r="U10" s="21"/>
      <c r="V10" s="21"/>
      <c r="W10" s="21"/>
      <c r="X10" s="21"/>
      <c r="Y10" s="21"/>
      <c r="Z10" s="21"/>
      <c r="AA10" s="21"/>
      <c r="AB10" s="21">
        <v>2</v>
      </c>
      <c r="AC10" s="21">
        <v>2</v>
      </c>
      <c r="AD10" s="21">
        <v>1</v>
      </c>
      <c r="AE10" s="21">
        <v>2</v>
      </c>
      <c r="AF10" s="21"/>
      <c r="AG10" s="21"/>
      <c r="AH10" s="21"/>
      <c r="AI10" s="21">
        <v>7</v>
      </c>
      <c r="AJ10" s="26"/>
    </row>
    <row r="11" spans="1:36" ht="200.1" customHeight="1">
      <c r="A11" s="36">
        <v>9</v>
      </c>
      <c r="B11" s="37" t="s">
        <v>265</v>
      </c>
      <c r="C11" s="38" t="s">
        <v>319</v>
      </c>
      <c r="D11" s="38" t="s">
        <v>255</v>
      </c>
      <c r="E11" s="21"/>
      <c r="F11" s="21"/>
      <c r="G11" s="21"/>
      <c r="H11" s="21"/>
      <c r="I11" s="21"/>
      <c r="J11" s="21"/>
      <c r="K11" s="21"/>
      <c r="L11" s="21"/>
      <c r="M11" s="21"/>
      <c r="N11" s="21"/>
      <c r="O11" s="21"/>
      <c r="P11" s="21"/>
      <c r="Q11" s="21"/>
      <c r="R11" s="21"/>
      <c r="S11" s="21"/>
      <c r="T11" s="21"/>
      <c r="U11" s="21"/>
      <c r="V11" s="21"/>
      <c r="W11" s="21"/>
      <c r="X11" s="21"/>
      <c r="Y11" s="21"/>
      <c r="Z11" s="21"/>
      <c r="AA11" s="21"/>
      <c r="AB11" s="21"/>
      <c r="AC11" s="21">
        <v>1</v>
      </c>
      <c r="AD11" s="21"/>
      <c r="AE11" s="21">
        <v>1</v>
      </c>
      <c r="AF11" s="21"/>
      <c r="AG11" s="21"/>
      <c r="AH11" s="21"/>
      <c r="AI11" s="21">
        <v>2</v>
      </c>
      <c r="AJ11" s="26"/>
    </row>
    <row r="12" spans="1:36" ht="200.1" customHeight="1">
      <c r="A12" s="36">
        <v>9</v>
      </c>
      <c r="B12" s="37" t="s">
        <v>266</v>
      </c>
      <c r="C12" s="38" t="s">
        <v>319</v>
      </c>
      <c r="D12" s="38" t="s">
        <v>135</v>
      </c>
      <c r="E12" s="21"/>
      <c r="F12" s="21"/>
      <c r="G12" s="21"/>
      <c r="H12" s="21"/>
      <c r="I12" s="21"/>
      <c r="J12" s="21"/>
      <c r="K12" s="21"/>
      <c r="L12" s="21"/>
      <c r="M12" s="21"/>
      <c r="N12" s="21"/>
      <c r="O12" s="21"/>
      <c r="P12" s="21"/>
      <c r="Q12" s="21"/>
      <c r="R12" s="21"/>
      <c r="S12" s="21"/>
      <c r="T12" s="21"/>
      <c r="U12" s="21"/>
      <c r="V12" s="21"/>
      <c r="W12" s="21"/>
      <c r="X12" s="21"/>
      <c r="Y12" s="21"/>
      <c r="Z12" s="21"/>
      <c r="AA12" s="21"/>
      <c r="AB12" s="21">
        <v>1</v>
      </c>
      <c r="AC12" s="21">
        <v>1</v>
      </c>
      <c r="AD12" s="21">
        <v>2</v>
      </c>
      <c r="AE12" s="21">
        <v>1</v>
      </c>
      <c r="AF12" s="21"/>
      <c r="AG12" s="21"/>
      <c r="AH12" s="21"/>
      <c r="AI12" s="21">
        <v>5</v>
      </c>
      <c r="AJ12" s="26"/>
    </row>
    <row r="13" spans="1:36" ht="200.1" customHeight="1">
      <c r="A13" s="36">
        <v>9</v>
      </c>
      <c r="B13" s="37" t="s">
        <v>267</v>
      </c>
      <c r="C13" s="38" t="s">
        <v>319</v>
      </c>
      <c r="D13" s="38" t="s">
        <v>142</v>
      </c>
      <c r="E13" s="21"/>
      <c r="F13" s="21"/>
      <c r="G13" s="21"/>
      <c r="H13" s="21"/>
      <c r="I13" s="21"/>
      <c r="J13" s="21"/>
      <c r="K13" s="21"/>
      <c r="L13" s="21"/>
      <c r="M13" s="21"/>
      <c r="N13" s="21"/>
      <c r="O13" s="21"/>
      <c r="P13" s="21"/>
      <c r="Q13" s="21"/>
      <c r="R13" s="21"/>
      <c r="S13" s="21"/>
      <c r="T13" s="21"/>
      <c r="U13" s="21"/>
      <c r="V13" s="21"/>
      <c r="W13" s="21"/>
      <c r="X13" s="21"/>
      <c r="Y13" s="21"/>
      <c r="Z13" s="21"/>
      <c r="AA13" s="21"/>
      <c r="AB13" s="21"/>
      <c r="AC13" s="21">
        <v>1</v>
      </c>
      <c r="AD13" s="21"/>
      <c r="AE13" s="21"/>
      <c r="AF13" s="21"/>
      <c r="AG13" s="21"/>
      <c r="AH13" s="21"/>
      <c r="AI13" s="21">
        <v>1</v>
      </c>
      <c r="AJ13" s="26"/>
    </row>
    <row r="14" spans="1:36" ht="200.1" customHeight="1">
      <c r="A14" s="36">
        <v>10</v>
      </c>
      <c r="B14" s="37" t="s">
        <v>268</v>
      </c>
      <c r="C14" s="38" t="s">
        <v>319</v>
      </c>
      <c r="D14" s="38" t="s">
        <v>139</v>
      </c>
      <c r="E14" s="21"/>
      <c r="F14" s="21"/>
      <c r="G14" s="21"/>
      <c r="H14" s="21"/>
      <c r="I14" s="21"/>
      <c r="J14" s="21"/>
      <c r="K14" s="21"/>
      <c r="L14" s="21"/>
      <c r="M14" s="21"/>
      <c r="N14" s="21"/>
      <c r="O14" s="21"/>
      <c r="P14" s="21"/>
      <c r="Q14" s="21"/>
      <c r="R14" s="21"/>
      <c r="S14" s="21"/>
      <c r="T14" s="21"/>
      <c r="U14" s="21"/>
      <c r="V14" s="21"/>
      <c r="W14" s="21"/>
      <c r="X14" s="21"/>
      <c r="Y14" s="21"/>
      <c r="Z14" s="21"/>
      <c r="AA14" s="21"/>
      <c r="AB14" s="21"/>
      <c r="AC14" s="21"/>
      <c r="AD14" s="21">
        <v>1</v>
      </c>
      <c r="AE14" s="21">
        <v>1</v>
      </c>
      <c r="AF14" s="21"/>
      <c r="AG14" s="21"/>
      <c r="AH14" s="21"/>
      <c r="AI14" s="21">
        <v>2</v>
      </c>
      <c r="AJ14" s="26"/>
    </row>
    <row r="15" spans="1:36" ht="200.1" customHeight="1">
      <c r="A15" s="36">
        <v>4</v>
      </c>
      <c r="B15" s="37" t="s">
        <v>269</v>
      </c>
      <c r="C15" s="38" t="s">
        <v>319</v>
      </c>
      <c r="D15" s="38" t="s">
        <v>263</v>
      </c>
      <c r="E15" s="21"/>
      <c r="F15" s="21"/>
      <c r="G15" s="21"/>
      <c r="H15" s="21"/>
      <c r="I15" s="21"/>
      <c r="J15" s="21"/>
      <c r="K15" s="21"/>
      <c r="L15" s="21"/>
      <c r="M15" s="21"/>
      <c r="N15" s="21"/>
      <c r="O15" s="21"/>
      <c r="P15" s="21"/>
      <c r="Q15" s="21"/>
      <c r="R15" s="21"/>
      <c r="S15" s="21"/>
      <c r="T15" s="21"/>
      <c r="U15" s="21"/>
      <c r="V15" s="21"/>
      <c r="W15" s="21"/>
      <c r="X15" s="21"/>
      <c r="Y15" s="21"/>
      <c r="Z15" s="21"/>
      <c r="AA15" s="21"/>
      <c r="AB15" s="21">
        <v>1</v>
      </c>
      <c r="AC15" s="21">
        <v>2</v>
      </c>
      <c r="AD15" s="21"/>
      <c r="AE15" s="21"/>
      <c r="AF15" s="21"/>
      <c r="AG15" s="21"/>
      <c r="AH15" s="21"/>
      <c r="AI15" s="21">
        <v>3</v>
      </c>
      <c r="AJ15" s="26"/>
    </row>
    <row r="16" spans="1:36" ht="200.1" customHeight="1">
      <c r="A16" s="36">
        <v>5</v>
      </c>
      <c r="B16" s="37" t="s">
        <v>270</v>
      </c>
      <c r="C16" s="38" t="s">
        <v>319</v>
      </c>
      <c r="D16" s="38" t="s">
        <v>263</v>
      </c>
      <c r="E16" s="21"/>
      <c r="F16" s="21"/>
      <c r="G16" s="21"/>
      <c r="H16" s="21"/>
      <c r="I16" s="21"/>
      <c r="J16" s="21"/>
      <c r="K16" s="21"/>
      <c r="L16" s="21"/>
      <c r="M16" s="21"/>
      <c r="N16" s="21"/>
      <c r="O16" s="21"/>
      <c r="P16" s="21"/>
      <c r="Q16" s="21"/>
      <c r="R16" s="21"/>
      <c r="S16" s="21"/>
      <c r="T16" s="21"/>
      <c r="U16" s="21"/>
      <c r="V16" s="21"/>
      <c r="W16" s="21"/>
      <c r="X16" s="21"/>
      <c r="Y16" s="21"/>
      <c r="Z16" s="21"/>
      <c r="AA16" s="21"/>
      <c r="AB16" s="21"/>
      <c r="AC16" s="21"/>
      <c r="AD16" s="21"/>
      <c r="AE16" s="21">
        <v>1</v>
      </c>
      <c r="AF16" s="21"/>
      <c r="AG16" s="21"/>
      <c r="AH16" s="21"/>
      <c r="AI16" s="21">
        <v>1</v>
      </c>
      <c r="AJ16" s="26"/>
    </row>
    <row r="17" spans="1:36" ht="200.1" customHeight="1">
      <c r="A17" s="36">
        <v>5</v>
      </c>
      <c r="B17" s="37" t="s">
        <v>271</v>
      </c>
      <c r="C17" s="38" t="s">
        <v>319</v>
      </c>
      <c r="D17" s="38" t="s">
        <v>142</v>
      </c>
      <c r="E17" s="21"/>
      <c r="F17" s="21"/>
      <c r="G17" s="21"/>
      <c r="H17" s="21"/>
      <c r="I17" s="21"/>
      <c r="J17" s="21"/>
      <c r="K17" s="21"/>
      <c r="L17" s="21"/>
      <c r="M17" s="21"/>
      <c r="N17" s="21"/>
      <c r="O17" s="21"/>
      <c r="P17" s="21"/>
      <c r="Q17" s="21"/>
      <c r="R17" s="21"/>
      <c r="S17" s="21"/>
      <c r="T17" s="21"/>
      <c r="U17" s="21"/>
      <c r="V17" s="21"/>
      <c r="W17" s="21"/>
      <c r="X17" s="21"/>
      <c r="Y17" s="21"/>
      <c r="Z17" s="21"/>
      <c r="AA17" s="21"/>
      <c r="AB17" s="21">
        <v>1</v>
      </c>
      <c r="AC17" s="21">
        <v>2</v>
      </c>
      <c r="AD17" s="21"/>
      <c r="AE17" s="21">
        <v>1</v>
      </c>
      <c r="AF17" s="21"/>
      <c r="AG17" s="21"/>
      <c r="AH17" s="21"/>
      <c r="AI17" s="21">
        <v>4</v>
      </c>
      <c r="AJ17" s="26"/>
    </row>
    <row r="18" spans="1:36" ht="200.1" customHeight="1">
      <c r="A18" s="36">
        <v>5</v>
      </c>
      <c r="B18" s="37" t="s">
        <v>272</v>
      </c>
      <c r="C18" s="38" t="s">
        <v>319</v>
      </c>
      <c r="D18" s="38" t="s">
        <v>141</v>
      </c>
      <c r="E18" s="21"/>
      <c r="F18" s="21"/>
      <c r="G18" s="21"/>
      <c r="H18" s="21"/>
      <c r="I18" s="21"/>
      <c r="J18" s="21"/>
      <c r="K18" s="21"/>
      <c r="L18" s="21"/>
      <c r="M18" s="21"/>
      <c r="N18" s="21"/>
      <c r="O18" s="21"/>
      <c r="P18" s="21"/>
      <c r="Q18" s="21"/>
      <c r="R18" s="21"/>
      <c r="S18" s="21"/>
      <c r="T18" s="21"/>
      <c r="U18" s="21"/>
      <c r="V18" s="21"/>
      <c r="W18" s="21"/>
      <c r="X18" s="21"/>
      <c r="Y18" s="21"/>
      <c r="Z18" s="21"/>
      <c r="AA18" s="21"/>
      <c r="AB18" s="21">
        <v>1</v>
      </c>
      <c r="AC18" s="21"/>
      <c r="AD18" s="21"/>
      <c r="AE18" s="21"/>
      <c r="AF18" s="21"/>
      <c r="AG18" s="21"/>
      <c r="AH18" s="21"/>
      <c r="AI18" s="21">
        <v>1</v>
      </c>
      <c r="AJ18" s="26"/>
    </row>
    <row r="19" spans="1:36" ht="200.1" customHeight="1">
      <c r="A19" s="36" t="s">
        <v>273</v>
      </c>
      <c r="B19" s="37" t="s">
        <v>274</v>
      </c>
      <c r="C19" s="38" t="s">
        <v>319</v>
      </c>
      <c r="D19" s="38" t="s">
        <v>141</v>
      </c>
      <c r="E19" s="21"/>
      <c r="F19" s="21"/>
      <c r="G19" s="21"/>
      <c r="H19" s="21"/>
      <c r="I19" s="21"/>
      <c r="J19" s="21"/>
      <c r="K19" s="21"/>
      <c r="L19" s="21"/>
      <c r="M19" s="21"/>
      <c r="N19" s="21"/>
      <c r="O19" s="21"/>
      <c r="P19" s="21"/>
      <c r="Q19" s="21"/>
      <c r="R19" s="21"/>
      <c r="S19" s="21"/>
      <c r="T19" s="21"/>
      <c r="U19" s="21"/>
      <c r="V19" s="21"/>
      <c r="W19" s="21"/>
      <c r="X19" s="21"/>
      <c r="Y19" s="21"/>
      <c r="Z19" s="21"/>
      <c r="AA19" s="21"/>
      <c r="AB19" s="21"/>
      <c r="AC19" s="21"/>
      <c r="AD19" s="21">
        <v>1</v>
      </c>
      <c r="AE19" s="21">
        <v>1</v>
      </c>
      <c r="AF19" s="21"/>
      <c r="AG19" s="21"/>
      <c r="AH19" s="21"/>
      <c r="AI19" s="21">
        <v>2</v>
      </c>
      <c r="AJ19" s="26"/>
    </row>
    <row r="20" spans="1:36" ht="200.1" customHeight="1">
      <c r="A20" s="36">
        <v>13</v>
      </c>
      <c r="B20" s="37" t="s">
        <v>275</v>
      </c>
      <c r="C20" s="38" t="s">
        <v>320</v>
      </c>
      <c r="D20" s="38" t="s">
        <v>276</v>
      </c>
      <c r="E20" s="21"/>
      <c r="F20" s="21"/>
      <c r="G20" s="21"/>
      <c r="H20" s="21"/>
      <c r="I20" s="21"/>
      <c r="J20" s="21"/>
      <c r="K20" s="21"/>
      <c r="L20" s="21"/>
      <c r="M20" s="21"/>
      <c r="N20" s="21"/>
      <c r="O20" s="21"/>
      <c r="P20" s="21"/>
      <c r="Q20" s="21"/>
      <c r="R20" s="21"/>
      <c r="S20" s="21"/>
      <c r="T20" s="21"/>
      <c r="U20" s="21"/>
      <c r="V20" s="21"/>
      <c r="W20" s="21"/>
      <c r="X20" s="21"/>
      <c r="Y20" s="21"/>
      <c r="Z20" s="21"/>
      <c r="AA20" s="21"/>
      <c r="AB20" s="21"/>
      <c r="AC20" s="21"/>
      <c r="AD20" s="21"/>
      <c r="AE20" s="21"/>
      <c r="AF20" s="21"/>
      <c r="AG20" s="21"/>
      <c r="AH20" s="21">
        <f>[1]ACCESSORI!H249</f>
        <v>20</v>
      </c>
      <c r="AI20" s="21">
        <v>20</v>
      </c>
      <c r="AJ20" s="26"/>
    </row>
    <row r="21" spans="1:36" ht="200.1" customHeight="1">
      <c r="A21" s="36">
        <v>13</v>
      </c>
      <c r="B21" s="37" t="s">
        <v>277</v>
      </c>
      <c r="C21" s="38" t="s">
        <v>320</v>
      </c>
      <c r="D21" s="38" t="s">
        <v>278</v>
      </c>
      <c r="E21" s="21"/>
      <c r="F21" s="21"/>
      <c r="G21" s="21"/>
      <c r="H21" s="21"/>
      <c r="I21" s="21"/>
      <c r="J21" s="21"/>
      <c r="K21" s="21"/>
      <c r="L21" s="21"/>
      <c r="M21" s="21"/>
      <c r="N21" s="21"/>
      <c r="O21" s="21"/>
      <c r="P21" s="21"/>
      <c r="Q21" s="21"/>
      <c r="R21" s="21"/>
      <c r="S21" s="21"/>
      <c r="T21" s="21"/>
      <c r="U21" s="21"/>
      <c r="V21" s="21"/>
      <c r="W21" s="21"/>
      <c r="X21" s="21"/>
      <c r="Y21" s="21"/>
      <c r="Z21" s="21"/>
      <c r="AA21" s="21"/>
      <c r="AB21" s="21"/>
      <c r="AC21" s="21"/>
      <c r="AD21" s="21"/>
      <c r="AE21" s="21"/>
      <c r="AF21" s="21"/>
      <c r="AG21" s="21"/>
      <c r="AH21" s="21">
        <f>[1]ACCESSORI!H250</f>
        <v>19</v>
      </c>
      <c r="AI21" s="21">
        <v>19</v>
      </c>
      <c r="AJ21" s="26" t="e">
        <f>#REF!</f>
        <v>#REF!</v>
      </c>
    </row>
    <row r="22" spans="1:36" ht="200.1" customHeight="1">
      <c r="A22" s="36">
        <v>13</v>
      </c>
      <c r="B22" s="37" t="s">
        <v>279</v>
      </c>
      <c r="C22" s="38" t="s">
        <v>320</v>
      </c>
      <c r="D22" s="38" t="s">
        <v>142</v>
      </c>
      <c r="E22" s="21"/>
      <c r="F22" s="21"/>
      <c r="G22" s="21"/>
      <c r="H22" s="21"/>
      <c r="I22" s="21"/>
      <c r="J22" s="21"/>
      <c r="K22" s="21"/>
      <c r="L22" s="21"/>
      <c r="M22" s="21"/>
      <c r="N22" s="21"/>
      <c r="O22" s="21"/>
      <c r="P22" s="21"/>
      <c r="Q22" s="21"/>
      <c r="R22" s="21"/>
      <c r="S22" s="21"/>
      <c r="T22" s="21"/>
      <c r="U22" s="21"/>
      <c r="V22" s="21"/>
      <c r="W22" s="21"/>
      <c r="X22" s="21"/>
      <c r="Y22" s="21"/>
      <c r="Z22" s="21"/>
      <c r="AA22" s="21"/>
      <c r="AB22" s="21"/>
      <c r="AC22" s="21"/>
      <c r="AD22" s="21"/>
      <c r="AE22" s="21"/>
      <c r="AF22" s="21"/>
      <c r="AG22" s="21"/>
      <c r="AH22" s="21">
        <f>[1]ACCESSORI!H251</f>
        <v>10</v>
      </c>
      <c r="AI22" s="21">
        <v>10</v>
      </c>
      <c r="AJ22" s="26"/>
    </row>
    <row r="23" spans="1:36" ht="200.1" customHeight="1">
      <c r="A23" s="36">
        <v>13</v>
      </c>
      <c r="B23" s="37" t="s">
        <v>280</v>
      </c>
      <c r="C23" s="38" t="s">
        <v>320</v>
      </c>
      <c r="D23" s="38" t="s">
        <v>281</v>
      </c>
      <c r="E23" s="21"/>
      <c r="F23" s="21"/>
      <c r="G23" s="21"/>
      <c r="H23" s="21"/>
      <c r="I23" s="21"/>
      <c r="J23" s="21"/>
      <c r="K23" s="21"/>
      <c r="L23" s="21"/>
      <c r="M23" s="21"/>
      <c r="N23" s="21"/>
      <c r="O23" s="21"/>
      <c r="P23" s="21"/>
      <c r="Q23" s="21"/>
      <c r="R23" s="21"/>
      <c r="S23" s="21"/>
      <c r="T23" s="21"/>
      <c r="U23" s="21"/>
      <c r="V23" s="21"/>
      <c r="W23" s="21"/>
      <c r="X23" s="21"/>
      <c r="Y23" s="21"/>
      <c r="Z23" s="21"/>
      <c r="AA23" s="21"/>
      <c r="AB23" s="21"/>
      <c r="AC23" s="21"/>
      <c r="AD23" s="21"/>
      <c r="AE23" s="21"/>
      <c r="AF23" s="21"/>
      <c r="AG23" s="21"/>
      <c r="AH23" s="21">
        <f>[1]ACCESSORI!H252</f>
        <v>10</v>
      </c>
      <c r="AI23" s="21">
        <v>10</v>
      </c>
      <c r="AJ23" s="26"/>
    </row>
    <row r="24" spans="1:36" ht="200.1" customHeight="1">
      <c r="A24" s="36">
        <v>13</v>
      </c>
      <c r="B24" s="37" t="s">
        <v>282</v>
      </c>
      <c r="C24" s="38" t="s">
        <v>320</v>
      </c>
      <c r="D24" s="38" t="s">
        <v>283</v>
      </c>
      <c r="E24" s="21"/>
      <c r="F24" s="21"/>
      <c r="G24" s="21"/>
      <c r="H24" s="21"/>
      <c r="I24" s="21"/>
      <c r="J24" s="21"/>
      <c r="K24" s="21"/>
      <c r="L24" s="21"/>
      <c r="M24" s="21"/>
      <c r="N24" s="21"/>
      <c r="O24" s="21"/>
      <c r="P24" s="21"/>
      <c r="Q24" s="21"/>
      <c r="R24" s="21"/>
      <c r="S24" s="21"/>
      <c r="T24" s="21"/>
      <c r="U24" s="21"/>
      <c r="V24" s="21"/>
      <c r="W24" s="21"/>
      <c r="X24" s="21"/>
      <c r="Y24" s="21"/>
      <c r="Z24" s="21"/>
      <c r="AA24" s="21"/>
      <c r="AB24" s="21"/>
      <c r="AC24" s="21"/>
      <c r="AD24" s="21"/>
      <c r="AE24" s="21"/>
      <c r="AF24" s="21"/>
      <c r="AG24" s="21"/>
      <c r="AH24" s="21">
        <f>[1]ACCESSORI!H253</f>
        <v>5</v>
      </c>
      <c r="AI24" s="21">
        <v>8</v>
      </c>
      <c r="AJ24" s="26"/>
    </row>
    <row r="25" spans="1:36" ht="200.1" customHeight="1">
      <c r="A25" s="39" t="s">
        <v>740</v>
      </c>
      <c r="B25" s="37" t="s">
        <v>284</v>
      </c>
      <c r="C25" s="38" t="s">
        <v>319</v>
      </c>
      <c r="D25" s="38" t="s">
        <v>139</v>
      </c>
      <c r="E25" s="21"/>
      <c r="F25" s="21"/>
      <c r="G25" s="21"/>
      <c r="H25" s="21"/>
      <c r="I25" s="21"/>
      <c r="J25" s="21"/>
      <c r="K25" s="21"/>
      <c r="L25" s="21"/>
      <c r="M25" s="21"/>
      <c r="N25" s="21"/>
      <c r="O25" s="21"/>
      <c r="P25" s="21"/>
      <c r="Q25" s="21"/>
      <c r="R25" s="21"/>
      <c r="S25" s="21"/>
      <c r="T25" s="21"/>
      <c r="U25" s="21"/>
      <c r="V25" s="21"/>
      <c r="W25" s="21"/>
      <c r="X25" s="21"/>
      <c r="Y25" s="21"/>
      <c r="Z25" s="21"/>
      <c r="AA25" s="21"/>
      <c r="AB25" s="21">
        <v>8</v>
      </c>
      <c r="AC25" s="21">
        <v>9</v>
      </c>
      <c r="AD25" s="21">
        <v>6</v>
      </c>
      <c r="AE25" s="21">
        <v>1</v>
      </c>
      <c r="AF25" s="21"/>
      <c r="AG25" s="21"/>
      <c r="AH25" s="21"/>
      <c r="AI25" s="21">
        <f>SUM(AB25:AE25)</f>
        <v>24</v>
      </c>
      <c r="AJ25" s="26"/>
    </row>
    <row r="26" spans="1:36" ht="200.1" customHeight="1">
      <c r="A26" s="36" t="s">
        <v>285</v>
      </c>
      <c r="B26" s="37" t="s">
        <v>286</v>
      </c>
      <c r="C26" s="38" t="s">
        <v>319</v>
      </c>
      <c r="D26" s="38" t="s">
        <v>144</v>
      </c>
      <c r="E26" s="21"/>
      <c r="F26" s="21"/>
      <c r="G26" s="21"/>
      <c r="H26" s="21"/>
      <c r="I26" s="21"/>
      <c r="J26" s="21"/>
      <c r="K26" s="21"/>
      <c r="L26" s="21"/>
      <c r="M26" s="21"/>
      <c r="N26" s="21"/>
      <c r="O26" s="21"/>
      <c r="P26" s="21"/>
      <c r="Q26" s="21"/>
      <c r="R26" s="21"/>
      <c r="S26" s="21"/>
      <c r="T26" s="21"/>
      <c r="U26" s="21"/>
      <c r="V26" s="21"/>
      <c r="W26" s="21"/>
      <c r="X26" s="21"/>
      <c r="Y26" s="21"/>
      <c r="Z26" s="21"/>
      <c r="AA26" s="21"/>
      <c r="AB26" s="21">
        <v>6</v>
      </c>
      <c r="AC26" s="21">
        <v>8</v>
      </c>
      <c r="AD26" s="21">
        <v>10</v>
      </c>
      <c r="AE26" s="21">
        <v>3</v>
      </c>
      <c r="AF26" s="21"/>
      <c r="AG26" s="21"/>
      <c r="AH26" s="21"/>
      <c r="AI26" s="21">
        <f>SUM(AB26:AE26)</f>
        <v>27</v>
      </c>
      <c r="AJ26" s="26"/>
    </row>
    <row r="27" spans="1:36" ht="200.1" customHeight="1">
      <c r="A27" s="39" t="s">
        <v>741</v>
      </c>
      <c r="B27" s="37" t="s">
        <v>287</v>
      </c>
      <c r="C27" s="38" t="s">
        <v>319</v>
      </c>
      <c r="D27" s="38" t="s">
        <v>139</v>
      </c>
      <c r="E27" s="21"/>
      <c r="F27" s="21"/>
      <c r="G27" s="21"/>
      <c r="H27" s="21"/>
      <c r="I27" s="21"/>
      <c r="J27" s="21"/>
      <c r="K27" s="21"/>
      <c r="L27" s="21"/>
      <c r="M27" s="21"/>
      <c r="N27" s="21"/>
      <c r="O27" s="21"/>
      <c r="P27" s="21"/>
      <c r="Q27" s="21"/>
      <c r="R27" s="21"/>
      <c r="S27" s="21"/>
      <c r="T27" s="21"/>
      <c r="U27" s="21"/>
      <c r="V27" s="21"/>
      <c r="W27" s="21"/>
      <c r="X27" s="21"/>
      <c r="Y27" s="21"/>
      <c r="Z27" s="21"/>
      <c r="AA27" s="21"/>
      <c r="AB27" s="21">
        <v>10</v>
      </c>
      <c r="AC27" s="21">
        <v>12</v>
      </c>
      <c r="AD27" s="21">
        <v>12</v>
      </c>
      <c r="AE27" s="21">
        <v>5</v>
      </c>
      <c r="AF27" s="21"/>
      <c r="AG27" s="21"/>
      <c r="AH27" s="21"/>
      <c r="AI27" s="21">
        <f>SUM(AB27:AE27)</f>
        <v>39</v>
      </c>
      <c r="AJ27" s="26"/>
    </row>
    <row r="28" spans="1:36" ht="200.1" customHeight="1">
      <c r="A28" s="39" t="s">
        <v>741</v>
      </c>
      <c r="B28" s="37" t="s">
        <v>288</v>
      </c>
      <c r="C28" s="38" t="s">
        <v>319</v>
      </c>
      <c r="D28" s="38" t="s">
        <v>144</v>
      </c>
      <c r="E28" s="21"/>
      <c r="F28" s="21"/>
      <c r="G28" s="21"/>
      <c r="H28" s="21"/>
      <c r="I28" s="21"/>
      <c r="J28" s="21"/>
      <c r="K28" s="21"/>
      <c r="L28" s="21"/>
      <c r="M28" s="21"/>
      <c r="N28" s="21"/>
      <c r="O28" s="21"/>
      <c r="P28" s="21"/>
      <c r="Q28" s="21"/>
      <c r="R28" s="21"/>
      <c r="S28" s="21"/>
      <c r="T28" s="21"/>
      <c r="U28" s="21"/>
      <c r="V28" s="21"/>
      <c r="W28" s="21"/>
      <c r="X28" s="21"/>
      <c r="Y28" s="21"/>
      <c r="Z28" s="21"/>
      <c r="AA28" s="21"/>
      <c r="AB28" s="21">
        <v>11</v>
      </c>
      <c r="AC28" s="21">
        <v>7</v>
      </c>
      <c r="AD28" s="21">
        <v>7</v>
      </c>
      <c r="AE28" s="21">
        <v>5</v>
      </c>
      <c r="AF28" s="21"/>
      <c r="AG28" s="21"/>
      <c r="AH28" s="21"/>
      <c r="AI28" s="21">
        <f t="shared" ref="AI28:AI32" si="0">SUM(AB28:AE28)</f>
        <v>30</v>
      </c>
      <c r="AJ28" s="26"/>
    </row>
    <row r="29" spans="1:36" ht="200.1" customHeight="1">
      <c r="A29" s="36" t="s">
        <v>289</v>
      </c>
      <c r="B29" s="37" t="s">
        <v>290</v>
      </c>
      <c r="C29" s="38" t="s">
        <v>319</v>
      </c>
      <c r="D29" s="38" t="s">
        <v>139</v>
      </c>
      <c r="E29" s="21"/>
      <c r="F29" s="21"/>
      <c r="G29" s="21"/>
      <c r="H29" s="21"/>
      <c r="I29" s="21"/>
      <c r="J29" s="21"/>
      <c r="K29" s="21"/>
      <c r="L29" s="21"/>
      <c r="M29" s="21"/>
      <c r="N29" s="21"/>
      <c r="O29" s="21"/>
      <c r="P29" s="21"/>
      <c r="Q29" s="21"/>
      <c r="R29" s="21"/>
      <c r="S29" s="21"/>
      <c r="T29" s="21"/>
      <c r="U29" s="21"/>
      <c r="V29" s="21"/>
      <c r="W29" s="21"/>
      <c r="X29" s="21"/>
      <c r="Y29" s="21"/>
      <c r="Z29" s="21"/>
      <c r="AA29" s="21"/>
      <c r="AB29" s="21">
        <v>5</v>
      </c>
      <c r="AC29" s="21">
        <v>5</v>
      </c>
      <c r="AD29" s="21">
        <v>9</v>
      </c>
      <c r="AE29" s="21">
        <v>3</v>
      </c>
      <c r="AF29" s="21"/>
      <c r="AG29" s="21"/>
      <c r="AH29" s="21"/>
      <c r="AI29" s="21">
        <f>SUM(AB29:AE29)</f>
        <v>22</v>
      </c>
      <c r="AJ29" s="26"/>
    </row>
    <row r="30" spans="1:36" ht="200.1" customHeight="1">
      <c r="A30" s="39" t="s">
        <v>742</v>
      </c>
      <c r="B30" s="37" t="s">
        <v>291</v>
      </c>
      <c r="C30" s="38" t="s">
        <v>319</v>
      </c>
      <c r="D30" s="38" t="s">
        <v>144</v>
      </c>
      <c r="E30" s="21"/>
      <c r="F30" s="21"/>
      <c r="G30" s="21"/>
      <c r="H30" s="21"/>
      <c r="I30" s="21"/>
      <c r="J30" s="21"/>
      <c r="K30" s="21"/>
      <c r="L30" s="21"/>
      <c r="M30" s="21"/>
      <c r="N30" s="21"/>
      <c r="O30" s="21"/>
      <c r="P30" s="21"/>
      <c r="Q30" s="21"/>
      <c r="R30" s="21"/>
      <c r="S30" s="21"/>
      <c r="T30" s="21"/>
      <c r="U30" s="21"/>
      <c r="V30" s="21"/>
      <c r="W30" s="21"/>
      <c r="X30" s="21"/>
      <c r="Y30" s="21"/>
      <c r="Z30" s="21"/>
      <c r="AA30" s="21"/>
      <c r="AB30" s="21">
        <v>9</v>
      </c>
      <c r="AC30" s="21">
        <v>13</v>
      </c>
      <c r="AD30" s="21">
        <v>7</v>
      </c>
      <c r="AE30" s="21">
        <v>6</v>
      </c>
      <c r="AF30" s="21"/>
      <c r="AG30" s="21"/>
      <c r="AH30" s="21"/>
      <c r="AI30" s="21">
        <f>SUM(AB30:AE30)</f>
        <v>35</v>
      </c>
      <c r="AJ30" s="26"/>
    </row>
    <row r="31" spans="1:36" ht="200.1" customHeight="1">
      <c r="A31" s="39" t="s">
        <v>743</v>
      </c>
      <c r="B31" s="37" t="s">
        <v>292</v>
      </c>
      <c r="C31" s="38" t="s">
        <v>319</v>
      </c>
      <c r="D31" s="38" t="s">
        <v>139</v>
      </c>
      <c r="E31" s="21"/>
      <c r="F31" s="21"/>
      <c r="G31" s="21"/>
      <c r="H31" s="21"/>
      <c r="I31" s="21"/>
      <c r="J31" s="21"/>
      <c r="K31" s="21"/>
      <c r="L31" s="21"/>
      <c r="M31" s="21"/>
      <c r="N31" s="21"/>
      <c r="O31" s="21"/>
      <c r="P31" s="21"/>
      <c r="Q31" s="21"/>
      <c r="R31" s="21"/>
      <c r="S31" s="21"/>
      <c r="T31" s="21"/>
      <c r="U31" s="21"/>
      <c r="V31" s="21"/>
      <c r="W31" s="21"/>
      <c r="X31" s="21"/>
      <c r="Y31" s="21"/>
      <c r="Z31" s="21"/>
      <c r="AA31" s="21"/>
      <c r="AB31" s="21">
        <v>8</v>
      </c>
      <c r="AC31" s="21">
        <v>13</v>
      </c>
      <c r="AD31" s="21">
        <v>10</v>
      </c>
      <c r="AE31" s="21">
        <v>7</v>
      </c>
      <c r="AF31" s="21"/>
      <c r="AG31" s="21"/>
      <c r="AH31" s="21"/>
      <c r="AI31" s="21">
        <f t="shared" si="0"/>
        <v>38</v>
      </c>
      <c r="AJ31" s="26"/>
    </row>
    <row r="32" spans="1:36" ht="200.1" customHeight="1">
      <c r="A32" s="39" t="s">
        <v>743</v>
      </c>
      <c r="B32" s="37" t="s">
        <v>293</v>
      </c>
      <c r="C32" s="38" t="s">
        <v>319</v>
      </c>
      <c r="D32" s="38" t="s">
        <v>144</v>
      </c>
      <c r="E32" s="21"/>
      <c r="F32" s="21"/>
      <c r="G32" s="21"/>
      <c r="H32" s="21"/>
      <c r="I32" s="21"/>
      <c r="J32" s="21"/>
      <c r="K32" s="21"/>
      <c r="L32" s="21"/>
      <c r="M32" s="21"/>
      <c r="N32" s="21"/>
      <c r="O32" s="21"/>
      <c r="P32" s="21"/>
      <c r="Q32" s="21"/>
      <c r="R32" s="21"/>
      <c r="S32" s="21"/>
      <c r="T32" s="21"/>
      <c r="U32" s="21"/>
      <c r="V32" s="21"/>
      <c r="W32" s="21"/>
      <c r="X32" s="21"/>
      <c r="Y32" s="21"/>
      <c r="Z32" s="21"/>
      <c r="AA32" s="21"/>
      <c r="AB32" s="21">
        <v>12</v>
      </c>
      <c r="AC32" s="21">
        <v>7</v>
      </c>
      <c r="AD32" s="21">
        <v>13</v>
      </c>
      <c r="AE32" s="21">
        <v>3</v>
      </c>
      <c r="AF32" s="21"/>
      <c r="AG32" s="21"/>
      <c r="AH32" s="21"/>
      <c r="AI32" s="21">
        <f t="shared" si="0"/>
        <v>35</v>
      </c>
      <c r="AJ32" s="26"/>
    </row>
    <row r="33" spans="1:36" ht="200.1" customHeight="1">
      <c r="A33" s="39" t="s">
        <v>744</v>
      </c>
      <c r="B33" s="37" t="s">
        <v>294</v>
      </c>
      <c r="C33" s="38" t="s">
        <v>319</v>
      </c>
      <c r="D33" s="38" t="s">
        <v>172</v>
      </c>
      <c r="E33" s="21"/>
      <c r="F33" s="21"/>
      <c r="G33" s="21"/>
      <c r="H33" s="21"/>
      <c r="I33" s="21"/>
      <c r="J33" s="21"/>
      <c r="K33" s="21"/>
      <c r="L33" s="21"/>
      <c r="M33" s="21"/>
      <c r="N33" s="21"/>
      <c r="O33" s="21"/>
      <c r="P33" s="21"/>
      <c r="Q33" s="21"/>
      <c r="R33" s="21"/>
      <c r="S33" s="21"/>
      <c r="T33" s="21"/>
      <c r="U33" s="21"/>
      <c r="V33" s="21"/>
      <c r="W33" s="21"/>
      <c r="X33" s="21"/>
      <c r="Y33" s="21"/>
      <c r="Z33" s="21"/>
      <c r="AA33" s="21"/>
      <c r="AB33" s="21">
        <v>2</v>
      </c>
      <c r="AC33" s="21">
        <v>6</v>
      </c>
      <c r="AD33" s="21">
        <v>7</v>
      </c>
      <c r="AE33" s="21">
        <v>5</v>
      </c>
      <c r="AF33" s="21"/>
      <c r="AG33" s="21"/>
      <c r="AH33" s="21"/>
      <c r="AI33" s="21">
        <f>SUM(AB33:AE33)</f>
        <v>20</v>
      </c>
      <c r="AJ33" s="26"/>
    </row>
    <row r="34" spans="1:36" ht="200.1" customHeight="1">
      <c r="A34" s="39" t="s">
        <v>744</v>
      </c>
      <c r="B34" s="37" t="s">
        <v>295</v>
      </c>
      <c r="C34" s="38" t="s">
        <v>319</v>
      </c>
      <c r="D34" s="38" t="s">
        <v>296</v>
      </c>
      <c r="E34" s="21"/>
      <c r="F34" s="21"/>
      <c r="G34" s="21"/>
      <c r="H34" s="21"/>
      <c r="I34" s="21"/>
      <c r="J34" s="21"/>
      <c r="K34" s="21"/>
      <c r="L34" s="21"/>
      <c r="M34" s="21"/>
      <c r="N34" s="21"/>
      <c r="O34" s="21"/>
      <c r="P34" s="21"/>
      <c r="Q34" s="21"/>
      <c r="R34" s="21"/>
      <c r="S34" s="21"/>
      <c r="T34" s="21"/>
      <c r="U34" s="21"/>
      <c r="V34" s="21"/>
      <c r="W34" s="21"/>
      <c r="X34" s="21"/>
      <c r="Y34" s="21"/>
      <c r="Z34" s="21"/>
      <c r="AA34" s="21"/>
      <c r="AB34" s="21">
        <v>9</v>
      </c>
      <c r="AC34" s="21">
        <v>11</v>
      </c>
      <c r="AD34" s="21">
        <v>10</v>
      </c>
      <c r="AE34" s="21">
        <v>3</v>
      </c>
      <c r="AF34" s="21"/>
      <c r="AG34" s="21"/>
      <c r="AH34" s="21"/>
      <c r="AI34" s="21">
        <f>SUM(AB34:AE34)</f>
        <v>33</v>
      </c>
      <c r="AJ34" s="26"/>
    </row>
    <row r="35" spans="1:36" ht="200.1" customHeight="1">
      <c r="A35" s="39" t="s">
        <v>744</v>
      </c>
      <c r="B35" s="37" t="s">
        <v>297</v>
      </c>
      <c r="C35" s="38" t="s">
        <v>319</v>
      </c>
      <c r="D35" s="38" t="s">
        <v>298</v>
      </c>
      <c r="E35" s="21"/>
      <c r="F35" s="21"/>
      <c r="G35" s="21"/>
      <c r="H35" s="21"/>
      <c r="I35" s="21"/>
      <c r="J35" s="21"/>
      <c r="K35" s="21"/>
      <c r="L35" s="21"/>
      <c r="M35" s="21"/>
      <c r="N35" s="21"/>
      <c r="O35" s="21"/>
      <c r="P35" s="21"/>
      <c r="Q35" s="21"/>
      <c r="R35" s="21"/>
      <c r="S35" s="21"/>
      <c r="T35" s="21"/>
      <c r="U35" s="21"/>
      <c r="V35" s="21"/>
      <c r="W35" s="21"/>
      <c r="X35" s="21"/>
      <c r="Y35" s="21"/>
      <c r="Z35" s="21"/>
      <c r="AA35" s="21"/>
      <c r="AB35" s="21">
        <v>10</v>
      </c>
      <c r="AC35" s="21">
        <v>9</v>
      </c>
      <c r="AD35" s="21">
        <v>10</v>
      </c>
      <c r="AE35" s="21">
        <v>4</v>
      </c>
      <c r="AF35" s="21"/>
      <c r="AG35" s="21"/>
      <c r="AH35" s="21"/>
      <c r="AI35" s="21">
        <f>SUM(AB35:AE35)</f>
        <v>33</v>
      </c>
      <c r="AJ35" s="26"/>
    </row>
    <row r="36" spans="1:36" ht="200.1" customHeight="1">
      <c r="A36" s="39" t="s">
        <v>745</v>
      </c>
      <c r="B36" s="37" t="s">
        <v>299</v>
      </c>
      <c r="C36" s="38" t="s">
        <v>319</v>
      </c>
      <c r="D36" s="38" t="s">
        <v>298</v>
      </c>
      <c r="E36" s="21"/>
      <c r="F36" s="21"/>
      <c r="G36" s="21"/>
      <c r="H36" s="21"/>
      <c r="I36" s="21"/>
      <c r="J36" s="21"/>
      <c r="K36" s="21"/>
      <c r="L36" s="21"/>
      <c r="M36" s="21"/>
      <c r="N36" s="21"/>
      <c r="O36" s="21"/>
      <c r="P36" s="21"/>
      <c r="Q36" s="21"/>
      <c r="R36" s="21"/>
      <c r="S36" s="21"/>
      <c r="T36" s="21"/>
      <c r="U36" s="21"/>
      <c r="V36" s="21"/>
      <c r="W36" s="21"/>
      <c r="X36" s="21"/>
      <c r="Y36" s="21"/>
      <c r="Z36" s="21"/>
      <c r="AA36" s="21"/>
      <c r="AB36" s="21">
        <f>[1]ACCESSORI!H218</f>
        <v>14</v>
      </c>
      <c r="AC36" s="21">
        <f>[1]ACCESSORI!H136</f>
        <v>13</v>
      </c>
      <c r="AD36" s="21">
        <f>[1]ACCESSORI!H139</f>
        <v>21</v>
      </c>
      <c r="AE36" s="21">
        <f>[1]ACCESSORI!H142</f>
        <v>7</v>
      </c>
      <c r="AF36" s="21"/>
      <c r="AG36" s="21"/>
      <c r="AH36" s="21"/>
      <c r="AI36" s="21">
        <f>SUM(AB36:AE36)</f>
        <v>55</v>
      </c>
      <c r="AJ36" s="26"/>
    </row>
    <row r="37" spans="1:36" ht="200.1" customHeight="1">
      <c r="A37" s="39" t="s">
        <v>745</v>
      </c>
      <c r="B37" s="37" t="s">
        <v>300</v>
      </c>
      <c r="C37" s="38" t="s">
        <v>319</v>
      </c>
      <c r="D37" s="38" t="s">
        <v>301</v>
      </c>
      <c r="E37" s="21"/>
      <c r="F37" s="21"/>
      <c r="G37" s="21"/>
      <c r="H37" s="21"/>
      <c r="I37" s="21"/>
      <c r="J37" s="21"/>
      <c r="K37" s="21"/>
      <c r="L37" s="21"/>
      <c r="M37" s="21"/>
      <c r="N37" s="21"/>
      <c r="O37" s="21"/>
      <c r="P37" s="21"/>
      <c r="Q37" s="21"/>
      <c r="R37" s="21"/>
      <c r="S37" s="21"/>
      <c r="T37" s="21"/>
      <c r="U37" s="21"/>
      <c r="V37" s="21"/>
      <c r="W37" s="21"/>
      <c r="X37" s="21"/>
      <c r="Y37" s="21"/>
      <c r="Z37" s="21"/>
      <c r="AA37" s="21"/>
      <c r="AB37" s="21">
        <f>[1]ACCESSORI!H219</f>
        <v>12</v>
      </c>
      <c r="AC37" s="21">
        <f>[1]ACCESSORI!H137</f>
        <v>10</v>
      </c>
      <c r="AD37" s="21">
        <f>[1]ACCESSORI!H140</f>
        <v>21</v>
      </c>
      <c r="AE37" s="21">
        <f>[1]ACCESSORI!H143</f>
        <v>8</v>
      </c>
      <c r="AF37" s="21"/>
      <c r="AG37" s="21"/>
      <c r="AH37" s="21"/>
      <c r="AI37" s="21">
        <f>SUM(AB37:AE37)</f>
        <v>51</v>
      </c>
      <c r="AJ37" s="26"/>
    </row>
    <row r="38" spans="1:36" ht="200.1" customHeight="1">
      <c r="A38" s="39" t="s">
        <v>745</v>
      </c>
      <c r="B38" s="37" t="s">
        <v>302</v>
      </c>
      <c r="C38" s="38" t="s">
        <v>320</v>
      </c>
      <c r="D38" s="38" t="s">
        <v>303</v>
      </c>
      <c r="E38" s="21"/>
      <c r="F38" s="21"/>
      <c r="G38" s="21"/>
      <c r="H38" s="21"/>
      <c r="I38" s="21"/>
      <c r="J38" s="21"/>
      <c r="K38" s="21"/>
      <c r="L38" s="21"/>
      <c r="M38" s="21"/>
      <c r="N38" s="21"/>
      <c r="O38" s="21"/>
      <c r="P38" s="21"/>
      <c r="Q38" s="21"/>
      <c r="R38" s="21"/>
      <c r="S38" s="21"/>
      <c r="T38" s="21"/>
      <c r="U38" s="21"/>
      <c r="V38" s="21"/>
      <c r="W38" s="21"/>
      <c r="X38" s="21"/>
      <c r="Y38" s="21"/>
      <c r="Z38" s="21"/>
      <c r="AA38" s="21"/>
      <c r="AB38" s="21">
        <v>2</v>
      </c>
      <c r="AC38" s="21">
        <v>2</v>
      </c>
      <c r="AD38" s="21">
        <v>4</v>
      </c>
      <c r="AE38" s="21">
        <v>2</v>
      </c>
      <c r="AF38" s="21"/>
      <c r="AG38" s="21"/>
      <c r="AH38" s="21"/>
      <c r="AI38" s="21">
        <v>10</v>
      </c>
      <c r="AJ38" s="26"/>
    </row>
    <row r="39" spans="1:36" ht="200.1" customHeight="1">
      <c r="A39" s="39" t="s">
        <v>745</v>
      </c>
      <c r="B39" s="37" t="s">
        <v>304</v>
      </c>
      <c r="C39" s="38" t="s">
        <v>319</v>
      </c>
      <c r="D39" s="38" t="s">
        <v>278</v>
      </c>
      <c r="E39" s="21"/>
      <c r="F39" s="21"/>
      <c r="G39" s="21"/>
      <c r="H39" s="21"/>
      <c r="I39" s="21"/>
      <c r="J39" s="21"/>
      <c r="K39" s="21"/>
      <c r="L39" s="21"/>
      <c r="M39" s="21"/>
      <c r="N39" s="21"/>
      <c r="O39" s="21"/>
      <c r="P39" s="21"/>
      <c r="Q39" s="21"/>
      <c r="R39" s="21"/>
      <c r="S39" s="21"/>
      <c r="T39" s="21"/>
      <c r="U39" s="21"/>
      <c r="V39" s="21"/>
      <c r="W39" s="21"/>
      <c r="X39" s="21"/>
      <c r="Y39" s="21"/>
      <c r="Z39" s="21"/>
      <c r="AA39" s="21"/>
      <c r="AB39" s="21">
        <v>9</v>
      </c>
      <c r="AC39" s="21">
        <v>12</v>
      </c>
      <c r="AD39" s="21">
        <v>22</v>
      </c>
      <c r="AE39" s="21">
        <v>9</v>
      </c>
      <c r="AF39" s="21"/>
      <c r="AG39" s="21"/>
      <c r="AH39" s="21"/>
      <c r="AI39" s="21">
        <f>SUM(AB39:AE39)</f>
        <v>52</v>
      </c>
      <c r="AJ39" s="26"/>
    </row>
    <row r="40" spans="1:36" ht="200.1" customHeight="1">
      <c r="A40" s="39" t="s">
        <v>746</v>
      </c>
      <c r="B40" s="37" t="s">
        <v>305</v>
      </c>
      <c r="C40" s="38" t="s">
        <v>319</v>
      </c>
      <c r="D40" s="38" t="s">
        <v>139</v>
      </c>
      <c r="E40" s="21"/>
      <c r="F40" s="21"/>
      <c r="G40" s="21"/>
      <c r="H40" s="21"/>
      <c r="I40" s="21"/>
      <c r="J40" s="21"/>
      <c r="K40" s="21"/>
      <c r="L40" s="21"/>
      <c r="M40" s="21"/>
      <c r="N40" s="21"/>
      <c r="O40" s="21"/>
      <c r="P40" s="21"/>
      <c r="Q40" s="21"/>
      <c r="R40" s="21"/>
      <c r="S40" s="21"/>
      <c r="T40" s="21"/>
      <c r="U40" s="21"/>
      <c r="V40" s="21"/>
      <c r="W40" s="21"/>
      <c r="X40" s="21"/>
      <c r="Y40" s="21"/>
      <c r="Z40" s="21"/>
      <c r="AA40" s="21"/>
      <c r="AB40" s="21">
        <v>3</v>
      </c>
      <c r="AC40" s="21">
        <v>7</v>
      </c>
      <c r="AD40" s="21">
        <v>11</v>
      </c>
      <c r="AE40" s="21">
        <v>3</v>
      </c>
      <c r="AF40" s="21"/>
      <c r="AG40" s="21"/>
      <c r="AH40" s="21"/>
      <c r="AI40" s="21">
        <f>SUM(AB40:AE40)</f>
        <v>24</v>
      </c>
      <c r="AJ40" s="26"/>
    </row>
    <row r="41" spans="1:36" ht="200.1" customHeight="1">
      <c r="A41" s="39" t="s">
        <v>747</v>
      </c>
      <c r="B41" s="37" t="s">
        <v>306</v>
      </c>
      <c r="C41" s="38" t="s">
        <v>319</v>
      </c>
      <c r="D41" s="38" t="s">
        <v>139</v>
      </c>
      <c r="E41" s="21"/>
      <c r="F41" s="21"/>
      <c r="G41" s="21"/>
      <c r="H41" s="21"/>
      <c r="I41" s="21"/>
      <c r="J41" s="21"/>
      <c r="K41" s="21"/>
      <c r="L41" s="21"/>
      <c r="M41" s="21"/>
      <c r="N41" s="21"/>
      <c r="O41" s="21"/>
      <c r="P41" s="21"/>
      <c r="Q41" s="21"/>
      <c r="R41" s="21"/>
      <c r="S41" s="21"/>
      <c r="T41" s="21"/>
      <c r="U41" s="21"/>
      <c r="V41" s="21"/>
      <c r="W41" s="21"/>
      <c r="X41" s="21"/>
      <c r="Y41" s="21"/>
      <c r="Z41" s="21"/>
      <c r="AA41" s="21"/>
      <c r="AB41" s="21">
        <v>2</v>
      </c>
      <c r="AC41" s="21">
        <f>[1]ACCESSORI!H148</f>
        <v>4</v>
      </c>
      <c r="AD41" s="21">
        <f>[1]ACCESSORI!H150</f>
        <v>9</v>
      </c>
      <c r="AE41" s="21">
        <v>3</v>
      </c>
      <c r="AF41" s="21"/>
      <c r="AG41" s="21"/>
      <c r="AH41" s="21"/>
      <c r="AI41" s="21">
        <f>SUM(AB41:AE41)</f>
        <v>18</v>
      </c>
      <c r="AJ41" s="26"/>
    </row>
    <row r="42" spans="1:36" ht="200.1" customHeight="1">
      <c r="A42" s="39" t="s">
        <v>747</v>
      </c>
      <c r="B42" s="37" t="s">
        <v>307</v>
      </c>
      <c r="C42" s="38" t="s">
        <v>319</v>
      </c>
      <c r="D42" s="38" t="s">
        <v>144</v>
      </c>
      <c r="E42" s="21"/>
      <c r="F42" s="21"/>
      <c r="G42" s="21"/>
      <c r="H42" s="21"/>
      <c r="I42" s="21"/>
      <c r="J42" s="21"/>
      <c r="K42" s="21"/>
      <c r="L42" s="21"/>
      <c r="M42" s="21"/>
      <c r="N42" s="21"/>
      <c r="O42" s="21"/>
      <c r="P42" s="21"/>
      <c r="Q42" s="21"/>
      <c r="R42" s="21"/>
      <c r="S42" s="21"/>
      <c r="T42" s="21"/>
      <c r="U42" s="21"/>
      <c r="V42" s="21"/>
      <c r="W42" s="21"/>
      <c r="X42" s="21"/>
      <c r="Y42" s="21"/>
      <c r="Z42" s="21"/>
      <c r="AA42" s="21"/>
      <c r="AB42" s="21">
        <v>3</v>
      </c>
      <c r="AC42" s="21">
        <f>[1]ACCESSORI!H149</f>
        <v>3</v>
      </c>
      <c r="AD42" s="21">
        <f>[1]ACCESSORI!H151</f>
        <v>4</v>
      </c>
      <c r="AE42" s="21">
        <v>4</v>
      </c>
      <c r="AF42" s="21"/>
      <c r="AG42" s="21"/>
      <c r="AH42" s="21"/>
      <c r="AI42" s="21">
        <f>SUM(AB42:AE42)</f>
        <v>14</v>
      </c>
      <c r="AJ42" s="26"/>
    </row>
    <row r="43" spans="1:36" ht="200.1" customHeight="1">
      <c r="A43" s="39" t="s">
        <v>748</v>
      </c>
      <c r="B43" s="37" t="s">
        <v>308</v>
      </c>
      <c r="C43" s="38" t="s">
        <v>319</v>
      </c>
      <c r="D43" s="38" t="s">
        <v>139</v>
      </c>
      <c r="E43" s="21"/>
      <c r="F43" s="21"/>
      <c r="G43" s="21"/>
      <c r="H43" s="21"/>
      <c r="I43" s="21"/>
      <c r="J43" s="21"/>
      <c r="K43" s="21"/>
      <c r="L43" s="21"/>
      <c r="M43" s="21"/>
      <c r="N43" s="21"/>
      <c r="O43" s="21"/>
      <c r="P43" s="21"/>
      <c r="Q43" s="21"/>
      <c r="R43" s="21"/>
      <c r="S43" s="21"/>
      <c r="T43" s="21"/>
      <c r="U43" s="21"/>
      <c r="V43" s="21"/>
      <c r="W43" s="21"/>
      <c r="X43" s="21"/>
      <c r="Y43" s="21"/>
      <c r="Z43" s="21"/>
      <c r="AA43" s="21"/>
      <c r="AB43" s="21">
        <v>8</v>
      </c>
      <c r="AC43" s="21">
        <v>9</v>
      </c>
      <c r="AD43" s="21">
        <v>8</v>
      </c>
      <c r="AE43" s="21">
        <v>6</v>
      </c>
      <c r="AF43" s="21"/>
      <c r="AG43" s="21"/>
      <c r="AH43" s="21"/>
      <c r="AI43" s="21">
        <f>SUM(AB43:AE43)</f>
        <v>31</v>
      </c>
      <c r="AJ43" s="26"/>
    </row>
    <row r="44" spans="1:36" ht="200.1" customHeight="1">
      <c r="A44" s="39" t="s">
        <v>749</v>
      </c>
      <c r="B44" s="37" t="s">
        <v>309</v>
      </c>
      <c r="C44" s="38" t="s">
        <v>320</v>
      </c>
      <c r="D44" s="38" t="s">
        <v>310</v>
      </c>
      <c r="E44" s="21"/>
      <c r="F44" s="21"/>
      <c r="G44" s="21"/>
      <c r="H44" s="21"/>
      <c r="I44" s="21"/>
      <c r="J44" s="21"/>
      <c r="K44" s="21"/>
      <c r="L44" s="21"/>
      <c r="M44" s="21"/>
      <c r="N44" s="21"/>
      <c r="O44" s="21"/>
      <c r="P44" s="21"/>
      <c r="Q44" s="21"/>
      <c r="R44" s="21"/>
      <c r="S44" s="21"/>
      <c r="T44" s="21"/>
      <c r="U44" s="21"/>
      <c r="V44" s="21"/>
      <c r="W44" s="21"/>
      <c r="X44" s="21"/>
      <c r="Y44" s="21"/>
      <c r="Z44" s="21"/>
      <c r="AA44" s="21"/>
      <c r="AB44" s="21">
        <v>3</v>
      </c>
      <c r="AC44" s="21">
        <v>5</v>
      </c>
      <c r="AD44" s="21">
        <v>3</v>
      </c>
      <c r="AE44" s="21">
        <v>5</v>
      </c>
      <c r="AG44" s="21"/>
      <c r="AH44" s="21"/>
      <c r="AI44" s="21">
        <v>16</v>
      </c>
      <c r="AJ44" s="26"/>
    </row>
    <row r="45" spans="1:36" ht="200.1" customHeight="1">
      <c r="A45" s="39" t="s">
        <v>749</v>
      </c>
      <c r="B45" s="37" t="s">
        <v>311</v>
      </c>
      <c r="C45" s="38" t="s">
        <v>320</v>
      </c>
      <c r="D45" s="38" t="s">
        <v>312</v>
      </c>
      <c r="E45" s="21"/>
      <c r="F45" s="21"/>
      <c r="G45" s="21"/>
      <c r="H45" s="21"/>
      <c r="I45" s="21"/>
      <c r="J45" s="21"/>
      <c r="K45" s="21"/>
      <c r="L45" s="21"/>
      <c r="M45" s="21"/>
      <c r="N45" s="21"/>
      <c r="O45" s="21"/>
      <c r="P45" s="21"/>
      <c r="Q45" s="21"/>
      <c r="R45" s="21"/>
      <c r="S45" s="21"/>
      <c r="T45" s="21"/>
      <c r="U45" s="21"/>
      <c r="V45" s="21"/>
      <c r="W45" s="21"/>
      <c r="X45" s="21"/>
      <c r="Y45" s="21"/>
      <c r="Z45" s="21"/>
      <c r="AA45" s="21"/>
      <c r="AB45" s="21">
        <v>1</v>
      </c>
      <c r="AC45" s="21">
        <v>3</v>
      </c>
      <c r="AD45" s="21">
        <v>8</v>
      </c>
      <c r="AE45" s="21">
        <v>6</v>
      </c>
      <c r="AF45" s="21"/>
      <c r="AG45" s="21"/>
      <c r="AH45" s="21"/>
      <c r="AI45" s="21">
        <v>18</v>
      </c>
      <c r="AJ45" s="26"/>
    </row>
    <row r="46" spans="1:36" ht="200.1" customHeight="1">
      <c r="A46" s="39" t="s">
        <v>749</v>
      </c>
      <c r="B46" s="37" t="s">
        <v>313</v>
      </c>
      <c r="C46" s="38" t="s">
        <v>320</v>
      </c>
      <c r="D46" s="38" t="s">
        <v>255</v>
      </c>
      <c r="E46" s="21"/>
      <c r="F46" s="21"/>
      <c r="G46" s="21"/>
      <c r="H46" s="21"/>
      <c r="I46" s="21"/>
      <c r="J46" s="21"/>
      <c r="K46" s="21"/>
      <c r="L46" s="21"/>
      <c r="M46" s="21"/>
      <c r="N46" s="21"/>
      <c r="O46" s="21"/>
      <c r="P46" s="21"/>
      <c r="Q46" s="21"/>
      <c r="R46" s="21"/>
      <c r="S46" s="21"/>
      <c r="T46" s="21"/>
      <c r="U46" s="21"/>
      <c r="V46" s="21"/>
      <c r="W46" s="21"/>
      <c r="X46" s="21"/>
      <c r="Y46" s="21"/>
      <c r="Z46" s="21"/>
      <c r="AA46" s="21"/>
      <c r="AB46" s="21">
        <v>3</v>
      </c>
      <c r="AC46" s="21">
        <v>2</v>
      </c>
      <c r="AD46" s="21">
        <v>3</v>
      </c>
      <c r="AE46" s="21">
        <v>3</v>
      </c>
      <c r="AF46" s="21"/>
      <c r="AG46" s="21"/>
      <c r="AH46" s="21"/>
      <c r="AI46" s="21">
        <v>11</v>
      </c>
      <c r="AJ46" s="26"/>
    </row>
    <row r="47" spans="1:36" ht="200.1" customHeight="1">
      <c r="A47" s="39" t="s">
        <v>749</v>
      </c>
      <c r="B47" s="37" t="s">
        <v>314</v>
      </c>
      <c r="C47" s="38" t="s">
        <v>320</v>
      </c>
      <c r="D47" s="38" t="s">
        <v>142</v>
      </c>
      <c r="E47" s="21"/>
      <c r="F47" s="21"/>
      <c r="G47" s="21"/>
      <c r="H47" s="21"/>
      <c r="I47" s="21"/>
      <c r="J47" s="21"/>
      <c r="K47" s="21"/>
      <c r="L47" s="21"/>
      <c r="M47" s="21"/>
      <c r="N47" s="21"/>
      <c r="O47" s="21"/>
      <c r="P47" s="21"/>
      <c r="Q47" s="21"/>
      <c r="R47" s="21"/>
      <c r="S47" s="21"/>
      <c r="T47" s="21"/>
      <c r="U47" s="21"/>
      <c r="V47" s="21"/>
      <c r="W47" s="21"/>
      <c r="X47" s="21"/>
      <c r="Y47" s="21"/>
      <c r="Z47" s="21"/>
      <c r="AA47" s="21"/>
      <c r="AB47" s="21">
        <v>4</v>
      </c>
      <c r="AC47" s="21">
        <v>3</v>
      </c>
      <c r="AD47" s="21">
        <v>5</v>
      </c>
      <c r="AE47" s="21">
        <v>4</v>
      </c>
      <c r="AF47" s="21"/>
      <c r="AG47" s="21"/>
      <c r="AH47" s="21"/>
      <c r="AI47" s="21">
        <v>16</v>
      </c>
      <c r="AJ47" s="26"/>
    </row>
    <row r="48" spans="1:36" ht="200.1" customHeight="1">
      <c r="A48" s="39" t="s">
        <v>750</v>
      </c>
      <c r="B48" s="37" t="s">
        <v>316</v>
      </c>
      <c r="C48" s="38" t="s">
        <v>319</v>
      </c>
      <c r="D48" s="38" t="s">
        <v>141</v>
      </c>
      <c r="E48" s="21"/>
      <c r="F48" s="21"/>
      <c r="G48" s="21"/>
      <c r="H48" s="21"/>
      <c r="I48" s="21"/>
      <c r="J48" s="21"/>
      <c r="K48" s="21"/>
      <c r="L48" s="21"/>
      <c r="M48" s="21"/>
      <c r="N48" s="21"/>
      <c r="O48" s="21"/>
      <c r="P48" s="21"/>
      <c r="Q48" s="21"/>
      <c r="R48" s="21"/>
      <c r="S48" s="21"/>
      <c r="T48" s="21"/>
      <c r="U48" s="21"/>
      <c r="V48" s="21"/>
      <c r="W48" s="21"/>
      <c r="X48" s="21"/>
      <c r="Y48" s="21"/>
      <c r="Z48" s="21"/>
      <c r="AA48" s="21"/>
      <c r="AB48" s="21">
        <v>10</v>
      </c>
      <c r="AC48" s="21">
        <v>9</v>
      </c>
      <c r="AD48" s="21">
        <v>7</v>
      </c>
      <c r="AE48" s="21">
        <v>3</v>
      </c>
      <c r="AF48" s="21"/>
      <c r="AG48" s="21"/>
      <c r="AH48" s="21"/>
      <c r="AI48" s="21">
        <v>29</v>
      </c>
      <c r="AJ48" s="26"/>
    </row>
    <row r="49" spans="1:36" ht="200.1" customHeight="1">
      <c r="A49" s="39" t="s">
        <v>750</v>
      </c>
      <c r="B49" s="37" t="s">
        <v>315</v>
      </c>
      <c r="C49" s="38" t="s">
        <v>319</v>
      </c>
      <c r="D49" s="38" t="s">
        <v>142</v>
      </c>
      <c r="E49" s="21"/>
      <c r="F49" s="21"/>
      <c r="G49" s="21"/>
      <c r="H49" s="21"/>
      <c r="I49" s="21"/>
      <c r="J49" s="21"/>
      <c r="K49" s="21"/>
      <c r="L49" s="21"/>
      <c r="M49" s="21"/>
      <c r="N49" s="21"/>
      <c r="O49" s="21"/>
      <c r="P49" s="21"/>
      <c r="Q49" s="21"/>
      <c r="R49" s="21"/>
      <c r="S49" s="21"/>
      <c r="T49" s="21"/>
      <c r="U49" s="21"/>
      <c r="V49" s="21"/>
      <c r="W49" s="21"/>
      <c r="X49" s="21"/>
      <c r="Y49" s="21"/>
      <c r="Z49" s="21"/>
      <c r="AA49" s="21"/>
      <c r="AB49" s="21">
        <v>2</v>
      </c>
      <c r="AC49" s="21">
        <v>3</v>
      </c>
      <c r="AD49" s="21">
        <v>7</v>
      </c>
      <c r="AE49" s="21">
        <v>4</v>
      </c>
      <c r="AF49" s="21"/>
      <c r="AG49" s="21"/>
      <c r="AH49" s="21"/>
      <c r="AI49" s="21">
        <f>SUM(AB49:AE49)</f>
        <v>16</v>
      </c>
      <c r="AJ49" s="26"/>
    </row>
    <row r="50" spans="1:36" ht="200.1" customHeight="1">
      <c r="A50" s="39" t="s">
        <v>751</v>
      </c>
      <c r="B50" s="37" t="s">
        <v>317</v>
      </c>
      <c r="C50" s="38" t="s">
        <v>319</v>
      </c>
      <c r="D50" s="38" t="s">
        <v>144</v>
      </c>
      <c r="E50" s="21"/>
      <c r="F50" s="21"/>
      <c r="G50" s="21"/>
      <c r="H50" s="21"/>
      <c r="I50" s="21"/>
      <c r="J50" s="21"/>
      <c r="K50" s="21"/>
      <c r="L50" s="21"/>
      <c r="M50" s="21"/>
      <c r="N50" s="21"/>
      <c r="O50" s="21"/>
      <c r="P50" s="21"/>
      <c r="Q50" s="21"/>
      <c r="R50" s="21"/>
      <c r="S50" s="21"/>
      <c r="T50" s="21"/>
      <c r="U50" s="21"/>
      <c r="V50" s="21"/>
      <c r="W50" s="21"/>
      <c r="X50" s="21"/>
      <c r="Y50" s="21"/>
      <c r="Z50" s="21"/>
      <c r="AA50" s="21"/>
      <c r="AB50" s="21">
        <v>8</v>
      </c>
      <c r="AC50" s="21">
        <f>[1]ACCESSORI!H159</f>
        <v>9</v>
      </c>
      <c r="AD50" s="21">
        <f>[1]ACCESSORI!H161</f>
        <v>9</v>
      </c>
      <c r="AE50" s="21">
        <f>[1]ACCESSORI!H163</f>
        <v>7</v>
      </c>
      <c r="AF50" s="21"/>
      <c r="AG50" s="21"/>
      <c r="AH50" s="21"/>
      <c r="AI50" s="21">
        <f>SUM(AB50:AE50)</f>
        <v>33</v>
      </c>
      <c r="AJ50" s="26"/>
    </row>
    <row r="51" spans="1:36" ht="200.1" customHeight="1">
      <c r="A51" s="39" t="s">
        <v>751</v>
      </c>
      <c r="B51" s="37" t="s">
        <v>318</v>
      </c>
      <c r="C51" s="38" t="s">
        <v>319</v>
      </c>
      <c r="D51" s="38" t="s">
        <v>142</v>
      </c>
      <c r="E51" s="21"/>
      <c r="F51" s="21"/>
      <c r="G51" s="21"/>
      <c r="H51" s="21"/>
      <c r="I51" s="21"/>
      <c r="J51" s="21"/>
      <c r="K51" s="21"/>
      <c r="L51" s="21"/>
      <c r="M51" s="21"/>
      <c r="N51" s="21"/>
      <c r="O51" s="21"/>
      <c r="P51" s="21"/>
      <c r="Q51" s="21"/>
      <c r="R51" s="21"/>
      <c r="S51" s="21"/>
      <c r="T51" s="21"/>
      <c r="U51" s="21"/>
      <c r="V51" s="21"/>
      <c r="W51" s="21"/>
      <c r="X51" s="21"/>
      <c r="Y51" s="21"/>
      <c r="Z51" s="21"/>
      <c r="AA51" s="21"/>
      <c r="AB51" s="21">
        <v>4</v>
      </c>
      <c r="AC51" s="21">
        <f>[1]ACCESSORI!H160</f>
        <v>12</v>
      </c>
      <c r="AD51" s="21">
        <f>[1]ACCESSORI!H162</f>
        <v>4</v>
      </c>
      <c r="AE51" s="21">
        <f>[1]ACCESSORI!H164</f>
        <v>5</v>
      </c>
      <c r="AF51" s="21"/>
      <c r="AG51" s="21"/>
      <c r="AH51" s="21"/>
      <c r="AI51" s="21">
        <f>SUM(AB51:AE51)</f>
        <v>25</v>
      </c>
      <c r="AJ51" s="26"/>
    </row>
    <row r="52" spans="1:36" ht="200.1" customHeight="1">
      <c r="A52" s="39"/>
      <c r="B52" s="37"/>
      <c r="C52" s="38"/>
      <c r="D52" s="38"/>
      <c r="E52" s="21"/>
      <c r="F52" s="21"/>
      <c r="G52" s="21"/>
      <c r="H52" s="21"/>
      <c r="I52" s="21"/>
      <c r="J52" s="21"/>
      <c r="K52" s="21"/>
      <c r="L52" s="21"/>
      <c r="M52" s="21"/>
      <c r="N52" s="21"/>
      <c r="O52" s="21"/>
      <c r="P52" s="21"/>
      <c r="Q52" s="21"/>
      <c r="R52" s="21"/>
      <c r="S52" s="21"/>
      <c r="T52" s="21"/>
      <c r="U52" s="21"/>
      <c r="V52" s="21"/>
      <c r="W52" s="21"/>
      <c r="X52" s="21"/>
      <c r="Y52" s="21"/>
      <c r="Z52" s="21"/>
      <c r="AA52" s="21"/>
      <c r="AB52" s="21"/>
      <c r="AC52" s="21"/>
      <c r="AD52" s="21"/>
      <c r="AE52" s="21"/>
      <c r="AF52" s="21"/>
      <c r="AG52" s="21"/>
      <c r="AH52" s="21"/>
      <c r="AI52" s="21"/>
      <c r="AJ52" s="26"/>
    </row>
    <row r="53" spans="1:36" ht="200.1" customHeight="1">
      <c r="A53" s="39"/>
      <c r="B53" s="37"/>
      <c r="C53" s="38"/>
      <c r="D53" s="38"/>
      <c r="E53" s="21"/>
      <c r="F53" s="21"/>
      <c r="G53" s="21"/>
      <c r="H53" s="21"/>
      <c r="I53" s="21"/>
      <c r="J53" s="21"/>
      <c r="K53" s="21"/>
      <c r="L53" s="21"/>
      <c r="M53" s="21"/>
      <c r="N53" s="21"/>
      <c r="O53" s="21"/>
      <c r="P53" s="21"/>
      <c r="Q53" s="21"/>
      <c r="R53" s="21"/>
      <c r="S53" s="21"/>
      <c r="T53" s="21"/>
      <c r="U53" s="21"/>
      <c r="V53" s="21"/>
      <c r="W53" s="21"/>
      <c r="X53" s="21"/>
      <c r="Y53" s="21"/>
      <c r="Z53" s="21"/>
      <c r="AA53" s="21"/>
      <c r="AB53" s="21"/>
      <c r="AC53" s="21"/>
      <c r="AD53" s="21"/>
      <c r="AE53" s="21"/>
      <c r="AF53" s="21"/>
      <c r="AG53" s="21"/>
      <c r="AH53" s="21"/>
      <c r="AI53" s="21"/>
      <c r="AJ53" s="26"/>
    </row>
    <row r="54" spans="1:36" ht="200.1" customHeight="1">
      <c r="A54" s="39"/>
      <c r="B54" s="37"/>
      <c r="C54" s="38"/>
      <c r="D54" s="38"/>
      <c r="E54" s="21"/>
      <c r="F54" s="21"/>
      <c r="G54" s="21"/>
      <c r="H54" s="21"/>
      <c r="I54" s="21"/>
      <c r="J54" s="21"/>
      <c r="K54" s="21"/>
      <c r="L54" s="21"/>
      <c r="M54" s="21"/>
      <c r="N54" s="21"/>
      <c r="O54" s="63" t="s">
        <v>1048</v>
      </c>
      <c r="P54" s="64"/>
      <c r="Q54" s="64"/>
      <c r="R54" s="64"/>
      <c r="S54" s="64"/>
      <c r="T54" s="64"/>
      <c r="U54" s="64"/>
      <c r="V54" s="64"/>
      <c r="W54" s="64"/>
      <c r="X54" s="64"/>
      <c r="Y54" s="64"/>
      <c r="Z54" s="64"/>
      <c r="AA54" s="64"/>
      <c r="AB54" s="64"/>
      <c r="AC54" s="64"/>
      <c r="AD54" s="64"/>
      <c r="AE54" s="64"/>
      <c r="AF54" s="64"/>
      <c r="AG54" s="64"/>
      <c r="AH54" s="64"/>
      <c r="AI54" s="64"/>
      <c r="AJ54" s="64"/>
    </row>
    <row r="55" spans="1:36">
      <c r="A55" s="36"/>
      <c r="B55" s="37"/>
      <c r="C55" s="38"/>
      <c r="D55" s="38"/>
      <c r="E55" s="21"/>
      <c r="F55" s="21"/>
      <c r="G55" s="21"/>
      <c r="H55" s="21"/>
      <c r="I55" s="21"/>
      <c r="J55" s="21"/>
      <c r="K55" s="21"/>
      <c r="L55" s="21"/>
      <c r="M55" s="21"/>
      <c r="N55" s="21"/>
      <c r="O55" s="21"/>
      <c r="P55" s="21"/>
      <c r="Q55" s="21"/>
      <c r="R55" s="21"/>
      <c r="S55" s="21"/>
      <c r="T55" s="21"/>
      <c r="U55" s="21"/>
      <c r="V55" s="21"/>
      <c r="W55" s="21"/>
      <c r="X55" s="21"/>
      <c r="Y55" s="21"/>
      <c r="Z55" s="21"/>
      <c r="AA55" s="21"/>
      <c r="AB55" s="21"/>
      <c r="AC55" s="21"/>
      <c r="AD55" s="21"/>
      <c r="AE55" s="21"/>
      <c r="AF55" s="21"/>
      <c r="AG55" s="21"/>
      <c r="AH55" s="21"/>
      <c r="AI55" s="21"/>
      <c r="AJ55" s="26"/>
    </row>
    <row r="56" spans="1:36">
      <c r="A56" s="36"/>
      <c r="B56" s="37"/>
      <c r="C56" s="38"/>
      <c r="D56" s="38"/>
      <c r="E56" s="21"/>
      <c r="F56" s="21"/>
      <c r="G56" s="21"/>
      <c r="H56" s="21"/>
      <c r="I56" s="21"/>
      <c r="J56" s="21"/>
      <c r="K56" s="21"/>
      <c r="L56" s="21"/>
      <c r="M56" s="21"/>
      <c r="N56" s="21"/>
      <c r="O56" s="21"/>
      <c r="P56" s="21"/>
      <c r="Q56" s="21"/>
      <c r="R56" s="21"/>
      <c r="S56" s="21"/>
      <c r="T56" s="21"/>
      <c r="U56" s="21"/>
      <c r="V56" s="21"/>
      <c r="W56" s="21"/>
      <c r="X56" s="21"/>
      <c r="Y56" s="21"/>
      <c r="Z56" s="21"/>
      <c r="AA56" s="21"/>
      <c r="AB56" s="21"/>
      <c r="AC56" s="21"/>
      <c r="AD56" s="21"/>
      <c r="AE56" s="21"/>
      <c r="AF56" s="21"/>
      <c r="AG56" s="21"/>
      <c r="AH56" s="21"/>
      <c r="AI56" s="21"/>
      <c r="AJ56" s="21"/>
    </row>
    <row r="57" spans="1:36" s="13" customFormat="1">
      <c r="A57" s="39" t="s">
        <v>321</v>
      </c>
      <c r="B57" s="40" t="s">
        <v>322</v>
      </c>
      <c r="C57" s="41" t="s">
        <v>323</v>
      </c>
      <c r="D57" s="41"/>
      <c r="E57" s="27"/>
      <c r="F57" s="28"/>
      <c r="G57" s="27"/>
      <c r="H57" s="27"/>
      <c r="I57" s="29"/>
      <c r="J57" s="29"/>
      <c r="K57" s="29"/>
      <c r="L57" s="30"/>
      <c r="M57" s="26"/>
      <c r="N57" s="26"/>
      <c r="O57" s="26"/>
      <c r="P57" s="26"/>
      <c r="Q57" s="26"/>
      <c r="R57" s="26"/>
      <c r="S57" s="26"/>
      <c r="T57" s="26"/>
      <c r="U57" s="26"/>
      <c r="V57" s="26"/>
      <c r="W57" s="26"/>
      <c r="X57" s="26"/>
      <c r="Y57" s="26"/>
      <c r="Z57" s="26"/>
      <c r="AA57" s="26"/>
      <c r="AB57" s="26"/>
      <c r="AC57" s="26"/>
      <c r="AD57" s="26"/>
      <c r="AE57" s="26"/>
      <c r="AF57" s="26"/>
      <c r="AG57" s="26"/>
      <c r="AH57" s="26"/>
      <c r="AI57" s="26">
        <f>[1]ACCESSORI!F3</f>
        <v>13</v>
      </c>
      <c r="AJ57" s="26"/>
    </row>
    <row r="58" spans="1:36" s="13" customFormat="1">
      <c r="A58" s="39" t="s">
        <v>324</v>
      </c>
      <c r="B58" s="40" t="s">
        <v>325</v>
      </c>
      <c r="C58" s="41" t="s">
        <v>323</v>
      </c>
      <c r="D58" s="41"/>
      <c r="E58" s="27"/>
      <c r="F58" s="28"/>
      <c r="G58" s="27"/>
      <c r="H58" s="27"/>
      <c r="I58" s="29"/>
      <c r="J58" s="29"/>
      <c r="K58" s="29"/>
      <c r="L58" s="30"/>
      <c r="M58" s="26"/>
      <c r="N58" s="26"/>
      <c r="O58" s="26"/>
      <c r="P58" s="26"/>
      <c r="Q58" s="26"/>
      <c r="R58" s="26"/>
      <c r="S58" s="26"/>
      <c r="T58" s="26"/>
      <c r="U58" s="26"/>
      <c r="V58" s="26"/>
      <c r="W58" s="26"/>
      <c r="X58" s="26"/>
      <c r="Y58" s="26"/>
      <c r="Z58" s="26"/>
      <c r="AA58" s="26"/>
      <c r="AB58" s="26"/>
      <c r="AC58" s="26"/>
      <c r="AD58" s="26"/>
      <c r="AE58" s="26"/>
      <c r="AF58" s="26"/>
      <c r="AG58" s="26"/>
      <c r="AH58" s="26"/>
      <c r="AI58" s="26">
        <f>[1]ACCESSORI!F4</f>
        <v>12</v>
      </c>
      <c r="AJ58" s="26"/>
    </row>
    <row r="59" spans="1:36" s="13" customFormat="1" ht="31.5">
      <c r="A59" s="39" t="s">
        <v>326</v>
      </c>
      <c r="B59" s="40" t="s">
        <v>327</v>
      </c>
      <c r="C59" s="41" t="s">
        <v>323</v>
      </c>
      <c r="D59" s="41"/>
      <c r="E59" s="27"/>
      <c r="F59" s="28"/>
      <c r="G59" s="27"/>
      <c r="H59" s="27"/>
      <c r="I59" s="29"/>
      <c r="J59" s="29"/>
      <c r="K59" s="29"/>
      <c r="L59" s="30"/>
      <c r="M59" s="26"/>
      <c r="N59" s="26"/>
      <c r="O59" s="26"/>
      <c r="P59" s="26"/>
      <c r="Q59" s="26"/>
      <c r="R59" s="26"/>
      <c r="S59" s="26"/>
      <c r="T59" s="26"/>
      <c r="U59" s="26"/>
      <c r="V59" s="26"/>
      <c r="W59" s="26"/>
      <c r="X59" s="26"/>
      <c r="Y59" s="26"/>
      <c r="Z59" s="26"/>
      <c r="AA59" s="26"/>
      <c r="AB59" s="26"/>
      <c r="AC59" s="26"/>
      <c r="AD59" s="26"/>
      <c r="AE59" s="26"/>
      <c r="AF59" s="26"/>
      <c r="AG59" s="26"/>
      <c r="AH59" s="26"/>
      <c r="AI59" s="26">
        <f>[1]ACCESSORI!F5</f>
        <v>12</v>
      </c>
      <c r="AJ59" s="26"/>
    </row>
    <row r="60" spans="1:36" s="13" customFormat="1">
      <c r="A60" s="39" t="s">
        <v>328</v>
      </c>
      <c r="B60" s="40" t="s">
        <v>329</v>
      </c>
      <c r="C60" s="41" t="s">
        <v>323</v>
      </c>
      <c r="D60" s="41"/>
      <c r="E60" s="27"/>
      <c r="F60" s="28"/>
      <c r="G60" s="27"/>
      <c r="H60" s="27"/>
      <c r="I60" s="29"/>
      <c r="J60" s="29"/>
      <c r="K60" s="29"/>
      <c r="L60" s="30"/>
      <c r="M60" s="26"/>
      <c r="N60" s="26"/>
      <c r="O60" s="26"/>
      <c r="P60" s="26"/>
      <c r="Q60" s="26"/>
      <c r="R60" s="26"/>
      <c r="S60" s="26"/>
      <c r="T60" s="26"/>
      <c r="U60" s="26"/>
      <c r="V60" s="26"/>
      <c r="W60" s="26"/>
      <c r="X60" s="26"/>
      <c r="Y60" s="26"/>
      <c r="Z60" s="26"/>
      <c r="AA60" s="26"/>
      <c r="AB60" s="26"/>
      <c r="AC60" s="26"/>
      <c r="AD60" s="26"/>
      <c r="AE60" s="26"/>
      <c r="AF60" s="26"/>
      <c r="AG60" s="26"/>
      <c r="AH60" s="26"/>
      <c r="AI60" s="26">
        <f>[1]ACCESSORI!F6</f>
        <v>12</v>
      </c>
      <c r="AJ60" s="26"/>
    </row>
    <row r="61" spans="1:36" s="13" customFormat="1">
      <c r="A61" s="39" t="s">
        <v>330</v>
      </c>
      <c r="B61" s="40" t="s">
        <v>331</v>
      </c>
      <c r="C61" s="41" t="s">
        <v>323</v>
      </c>
      <c r="D61" s="41"/>
      <c r="E61" s="27"/>
      <c r="F61" s="28"/>
      <c r="G61" s="27"/>
      <c r="H61" s="27"/>
      <c r="I61" s="29"/>
      <c r="J61" s="29"/>
      <c r="K61" s="29"/>
      <c r="L61" s="30"/>
      <c r="M61" s="26"/>
      <c r="N61" s="26"/>
      <c r="O61" s="26"/>
      <c r="P61" s="26"/>
      <c r="Q61" s="26"/>
      <c r="R61" s="26"/>
      <c r="S61" s="26"/>
      <c r="T61" s="26"/>
      <c r="U61" s="26"/>
      <c r="V61" s="26"/>
      <c r="W61" s="26"/>
      <c r="X61" s="26"/>
      <c r="Y61" s="26"/>
      <c r="Z61" s="26"/>
      <c r="AA61" s="26"/>
      <c r="AB61" s="26"/>
      <c r="AC61" s="26"/>
      <c r="AD61" s="26"/>
      <c r="AE61" s="26"/>
      <c r="AF61" s="26"/>
      <c r="AG61" s="26"/>
      <c r="AH61" s="26"/>
      <c r="AI61" s="26">
        <f>[1]ACCESSORI!F7</f>
        <v>12</v>
      </c>
      <c r="AJ61" s="26"/>
    </row>
    <row r="62" spans="1:36" s="13" customFormat="1">
      <c r="A62" s="39" t="s">
        <v>332</v>
      </c>
      <c r="B62" s="40" t="s">
        <v>333</v>
      </c>
      <c r="C62" s="41" t="s">
        <v>323</v>
      </c>
      <c r="D62" s="41"/>
      <c r="E62" s="27"/>
      <c r="F62" s="28"/>
      <c r="G62" s="27"/>
      <c r="H62" s="27"/>
      <c r="I62" s="29"/>
      <c r="J62" s="29"/>
      <c r="K62" s="29"/>
      <c r="L62" s="30"/>
      <c r="M62" s="26"/>
      <c r="N62" s="26"/>
      <c r="O62" s="26"/>
      <c r="P62" s="26"/>
      <c r="Q62" s="26"/>
      <c r="R62" s="26"/>
      <c r="S62" s="26"/>
      <c r="T62" s="26"/>
      <c r="U62" s="26"/>
      <c r="V62" s="26"/>
      <c r="W62" s="26"/>
      <c r="X62" s="26"/>
      <c r="Y62" s="26"/>
      <c r="Z62" s="26"/>
      <c r="AA62" s="26"/>
      <c r="AB62" s="26"/>
      <c r="AC62" s="26"/>
      <c r="AD62" s="26"/>
      <c r="AE62" s="26"/>
      <c r="AF62" s="26"/>
      <c r="AG62" s="26"/>
      <c r="AH62" s="26"/>
      <c r="AI62" s="26">
        <f>[1]ACCESSORI!F8</f>
        <v>11</v>
      </c>
      <c r="AJ62" s="26"/>
    </row>
    <row r="63" spans="1:36" s="13" customFormat="1">
      <c r="A63" s="39" t="s">
        <v>334</v>
      </c>
      <c r="B63" s="40" t="s">
        <v>335</v>
      </c>
      <c r="C63" s="41" t="s">
        <v>323</v>
      </c>
      <c r="D63" s="41"/>
      <c r="E63" s="27"/>
      <c r="F63" s="28"/>
      <c r="G63" s="27"/>
      <c r="H63" s="27"/>
      <c r="I63" s="29"/>
      <c r="J63" s="29"/>
      <c r="K63" s="29"/>
      <c r="L63" s="30"/>
      <c r="M63" s="26"/>
      <c r="N63" s="26"/>
      <c r="O63" s="26"/>
      <c r="P63" s="26"/>
      <c r="Q63" s="26"/>
      <c r="R63" s="26"/>
      <c r="S63" s="26"/>
      <c r="T63" s="26"/>
      <c r="U63" s="26"/>
      <c r="V63" s="26"/>
      <c r="W63" s="26"/>
      <c r="X63" s="26"/>
      <c r="Y63" s="26"/>
      <c r="Z63" s="26"/>
      <c r="AA63" s="26"/>
      <c r="AB63" s="26"/>
      <c r="AC63" s="26"/>
      <c r="AD63" s="26"/>
      <c r="AE63" s="26"/>
      <c r="AF63" s="26"/>
      <c r="AG63" s="26"/>
      <c r="AH63" s="26"/>
      <c r="AI63" s="26">
        <f>[1]ACCESSORI!F9</f>
        <v>11</v>
      </c>
      <c r="AJ63" s="26"/>
    </row>
    <row r="64" spans="1:36" s="13" customFormat="1">
      <c r="A64" s="39" t="s">
        <v>336</v>
      </c>
      <c r="B64" s="40" t="s">
        <v>337</v>
      </c>
      <c r="C64" s="41" t="s">
        <v>323</v>
      </c>
      <c r="D64" s="41"/>
      <c r="E64" s="27"/>
      <c r="F64" s="28"/>
      <c r="G64" s="27"/>
      <c r="H64" s="27"/>
      <c r="I64" s="29"/>
      <c r="J64" s="29"/>
      <c r="K64" s="29"/>
      <c r="L64" s="30"/>
      <c r="M64" s="26"/>
      <c r="N64" s="26"/>
      <c r="O64" s="26"/>
      <c r="P64" s="26"/>
      <c r="Q64" s="26"/>
      <c r="R64" s="26"/>
      <c r="S64" s="26"/>
      <c r="T64" s="26"/>
      <c r="U64" s="26"/>
      <c r="V64" s="26"/>
      <c r="W64" s="26"/>
      <c r="X64" s="26"/>
      <c r="Y64" s="26"/>
      <c r="Z64" s="26"/>
      <c r="AA64" s="26"/>
      <c r="AB64" s="26"/>
      <c r="AC64" s="26"/>
      <c r="AD64" s="26"/>
      <c r="AE64" s="26"/>
      <c r="AF64" s="26"/>
      <c r="AG64" s="26"/>
      <c r="AH64" s="26"/>
      <c r="AI64" s="26">
        <f>[1]ACCESSORI!F10</f>
        <v>11</v>
      </c>
      <c r="AJ64" s="26"/>
    </row>
    <row r="65" spans="1:36" s="13" customFormat="1">
      <c r="A65" s="39" t="s">
        <v>338</v>
      </c>
      <c r="B65" s="40" t="s">
        <v>339</v>
      </c>
      <c r="C65" s="41" t="s">
        <v>323</v>
      </c>
      <c r="D65" s="41"/>
      <c r="E65" s="27"/>
      <c r="F65" s="28"/>
      <c r="G65" s="27"/>
      <c r="H65" s="27"/>
      <c r="I65" s="29"/>
      <c r="J65" s="29"/>
      <c r="K65" s="29"/>
      <c r="L65" s="30"/>
      <c r="M65" s="26"/>
      <c r="N65" s="26"/>
      <c r="O65" s="26"/>
      <c r="P65" s="26"/>
      <c r="Q65" s="26"/>
      <c r="R65" s="26"/>
      <c r="S65" s="26"/>
      <c r="T65" s="26"/>
      <c r="U65" s="26"/>
      <c r="V65" s="26"/>
      <c r="W65" s="26"/>
      <c r="X65" s="26"/>
      <c r="Y65" s="26"/>
      <c r="Z65" s="26"/>
      <c r="AA65" s="26"/>
      <c r="AB65" s="26"/>
      <c r="AC65" s="26"/>
      <c r="AD65" s="26"/>
      <c r="AE65" s="26"/>
      <c r="AF65" s="26"/>
      <c r="AG65" s="26"/>
      <c r="AH65" s="26"/>
      <c r="AI65" s="26">
        <f>[1]ACCESSORI!F11</f>
        <v>10</v>
      </c>
      <c r="AJ65" s="26"/>
    </row>
    <row r="66" spans="1:36" s="13" customFormat="1">
      <c r="A66" s="39" t="s">
        <v>340</v>
      </c>
      <c r="B66" s="40" t="s">
        <v>341</v>
      </c>
      <c r="C66" s="41" t="s">
        <v>323</v>
      </c>
      <c r="D66" s="41"/>
      <c r="E66" s="27"/>
      <c r="F66" s="28"/>
      <c r="G66" s="27"/>
      <c r="H66" s="27"/>
      <c r="I66" s="29"/>
      <c r="J66" s="29"/>
      <c r="K66" s="29"/>
      <c r="L66" s="30"/>
      <c r="M66" s="26"/>
      <c r="N66" s="26"/>
      <c r="O66" s="26"/>
      <c r="P66" s="26"/>
      <c r="Q66" s="26"/>
      <c r="R66" s="26"/>
      <c r="S66" s="26"/>
      <c r="T66" s="26"/>
      <c r="U66" s="26"/>
      <c r="V66" s="26"/>
      <c r="W66" s="26"/>
      <c r="X66" s="26"/>
      <c r="Y66" s="26"/>
      <c r="Z66" s="26"/>
      <c r="AA66" s="26"/>
      <c r="AB66" s="26"/>
      <c r="AC66" s="26"/>
      <c r="AD66" s="26"/>
      <c r="AE66" s="26"/>
      <c r="AF66" s="26"/>
      <c r="AG66" s="26"/>
      <c r="AH66" s="26"/>
      <c r="AI66" s="26">
        <f>[1]ACCESSORI!F12</f>
        <v>10</v>
      </c>
      <c r="AJ66" s="26"/>
    </row>
    <row r="67" spans="1:36" s="13" customFormat="1">
      <c r="A67" s="39" t="s">
        <v>342</v>
      </c>
      <c r="B67" s="40" t="s">
        <v>343</v>
      </c>
      <c r="C67" s="41" t="s">
        <v>323</v>
      </c>
      <c r="D67" s="41"/>
      <c r="E67" s="27"/>
      <c r="F67" s="28"/>
      <c r="G67" s="27"/>
      <c r="H67" s="27"/>
      <c r="I67" s="29"/>
      <c r="J67" s="29"/>
      <c r="K67" s="29"/>
      <c r="L67" s="30"/>
      <c r="M67" s="26"/>
      <c r="N67" s="26"/>
      <c r="O67" s="26"/>
      <c r="P67" s="26"/>
      <c r="Q67" s="26"/>
      <c r="R67" s="26"/>
      <c r="S67" s="26"/>
      <c r="T67" s="26"/>
      <c r="U67" s="26"/>
      <c r="V67" s="26"/>
      <c r="W67" s="26"/>
      <c r="X67" s="26"/>
      <c r="Y67" s="26"/>
      <c r="Z67" s="26"/>
      <c r="AA67" s="26"/>
      <c r="AB67" s="26"/>
      <c r="AC67" s="26"/>
      <c r="AD67" s="26"/>
      <c r="AE67" s="26"/>
      <c r="AF67" s="26"/>
      <c r="AG67" s="26"/>
      <c r="AH67" s="26"/>
      <c r="AI67" s="26">
        <f>[1]ACCESSORI!F13</f>
        <v>10</v>
      </c>
      <c r="AJ67" s="26"/>
    </row>
    <row r="68" spans="1:36" s="13" customFormat="1">
      <c r="A68" s="39" t="s">
        <v>344</v>
      </c>
      <c r="B68" s="40" t="s">
        <v>345</v>
      </c>
      <c r="C68" s="41" t="s">
        <v>323</v>
      </c>
      <c r="D68" s="41"/>
      <c r="E68" s="27"/>
      <c r="F68" s="28"/>
      <c r="G68" s="27"/>
      <c r="H68" s="27"/>
      <c r="I68" s="29"/>
      <c r="J68" s="29"/>
      <c r="K68" s="29"/>
      <c r="L68" s="30"/>
      <c r="M68" s="26"/>
      <c r="N68" s="26"/>
      <c r="O68" s="26"/>
      <c r="P68" s="26"/>
      <c r="Q68" s="26"/>
      <c r="R68" s="26"/>
      <c r="S68" s="26"/>
      <c r="T68" s="26"/>
      <c r="U68" s="26"/>
      <c r="V68" s="26"/>
      <c r="W68" s="26"/>
      <c r="X68" s="26"/>
      <c r="Y68" s="26"/>
      <c r="Z68" s="26"/>
      <c r="AA68" s="26"/>
      <c r="AB68" s="26"/>
      <c r="AC68" s="26"/>
      <c r="AD68" s="26"/>
      <c r="AE68" s="26"/>
      <c r="AF68" s="26"/>
      <c r="AG68" s="26"/>
      <c r="AH68" s="26"/>
      <c r="AI68" s="26">
        <f>[1]ACCESSORI!F14</f>
        <v>10</v>
      </c>
      <c r="AJ68" s="26"/>
    </row>
    <row r="69" spans="1:36" s="13" customFormat="1">
      <c r="A69" s="39" t="s">
        <v>346</v>
      </c>
      <c r="B69" s="40" t="s">
        <v>347</v>
      </c>
      <c r="C69" s="41" t="s">
        <v>323</v>
      </c>
      <c r="D69" s="41"/>
      <c r="E69" s="27"/>
      <c r="F69" s="28"/>
      <c r="G69" s="27"/>
      <c r="H69" s="27"/>
      <c r="I69" s="29"/>
      <c r="J69" s="29"/>
      <c r="K69" s="29"/>
      <c r="L69" s="30"/>
      <c r="M69" s="26"/>
      <c r="N69" s="26"/>
      <c r="O69" s="26"/>
      <c r="P69" s="26"/>
      <c r="Q69" s="26"/>
      <c r="R69" s="26"/>
      <c r="S69" s="26"/>
      <c r="T69" s="26"/>
      <c r="U69" s="26"/>
      <c r="V69" s="26"/>
      <c r="W69" s="26"/>
      <c r="X69" s="26"/>
      <c r="Y69" s="26"/>
      <c r="Z69" s="26"/>
      <c r="AA69" s="26"/>
      <c r="AB69" s="26"/>
      <c r="AC69" s="26"/>
      <c r="AD69" s="26"/>
      <c r="AE69" s="26"/>
      <c r="AF69" s="26"/>
      <c r="AG69" s="26"/>
      <c r="AH69" s="26"/>
      <c r="AI69" s="26">
        <f>[1]ACCESSORI!F15</f>
        <v>9</v>
      </c>
      <c r="AJ69" s="26"/>
    </row>
    <row r="70" spans="1:36" s="13" customFormat="1" ht="31.5">
      <c r="A70" s="39" t="s">
        <v>348</v>
      </c>
      <c r="B70" s="40" t="s">
        <v>349</v>
      </c>
      <c r="C70" s="41" t="s">
        <v>323</v>
      </c>
      <c r="D70" s="41"/>
      <c r="E70" s="27"/>
      <c r="F70" s="28"/>
      <c r="G70" s="27"/>
      <c r="H70" s="27"/>
      <c r="I70" s="29"/>
      <c r="J70" s="29"/>
      <c r="K70" s="29"/>
      <c r="L70" s="30"/>
      <c r="M70" s="26"/>
      <c r="N70" s="26"/>
      <c r="O70" s="26"/>
      <c r="P70" s="26"/>
      <c r="Q70" s="26"/>
      <c r="R70" s="26"/>
      <c r="S70" s="26"/>
      <c r="T70" s="26"/>
      <c r="U70" s="26"/>
      <c r="V70" s="26"/>
      <c r="W70" s="26"/>
      <c r="X70" s="26"/>
      <c r="Y70" s="26"/>
      <c r="Z70" s="26"/>
      <c r="AA70" s="26"/>
      <c r="AB70" s="26"/>
      <c r="AC70" s="26"/>
      <c r="AD70" s="26"/>
      <c r="AE70" s="26"/>
      <c r="AF70" s="26"/>
      <c r="AG70" s="26"/>
      <c r="AH70" s="26"/>
      <c r="AI70" s="26">
        <f>[1]ACCESSORI!F16</f>
        <v>9</v>
      </c>
      <c r="AJ70" s="26"/>
    </row>
    <row r="71" spans="1:36" s="13" customFormat="1">
      <c r="A71" s="39" t="s">
        <v>350</v>
      </c>
      <c r="B71" s="40" t="s">
        <v>351</v>
      </c>
      <c r="C71" s="41" t="s">
        <v>323</v>
      </c>
      <c r="D71" s="41"/>
      <c r="E71" s="27"/>
      <c r="F71" s="28"/>
      <c r="G71" s="27"/>
      <c r="H71" s="27"/>
      <c r="I71" s="29"/>
      <c r="J71" s="29"/>
      <c r="K71" s="29"/>
      <c r="L71" s="30"/>
      <c r="M71" s="26"/>
      <c r="N71" s="26"/>
      <c r="O71" s="26"/>
      <c r="P71" s="26"/>
      <c r="Q71" s="26"/>
      <c r="R71" s="26"/>
      <c r="S71" s="26"/>
      <c r="T71" s="26"/>
      <c r="U71" s="26"/>
      <c r="V71" s="26"/>
      <c r="W71" s="26"/>
      <c r="X71" s="26"/>
      <c r="Y71" s="26"/>
      <c r="Z71" s="26"/>
      <c r="AA71" s="26"/>
      <c r="AB71" s="26"/>
      <c r="AC71" s="26"/>
      <c r="AD71" s="26"/>
      <c r="AE71" s="26"/>
      <c r="AF71" s="26"/>
      <c r="AG71" s="26"/>
      <c r="AH71" s="26"/>
      <c r="AI71" s="26">
        <f>[1]ACCESSORI!F17</f>
        <v>9</v>
      </c>
      <c r="AJ71" s="26"/>
    </row>
    <row r="72" spans="1:36" s="13" customFormat="1">
      <c r="A72" s="39" t="s">
        <v>352</v>
      </c>
      <c r="B72" s="40" t="s">
        <v>345</v>
      </c>
      <c r="C72" s="41" t="s">
        <v>323</v>
      </c>
      <c r="D72" s="41"/>
      <c r="E72" s="27"/>
      <c r="F72" s="28"/>
      <c r="G72" s="27"/>
      <c r="H72" s="27"/>
      <c r="I72" s="29"/>
      <c r="J72" s="29"/>
      <c r="K72" s="29"/>
      <c r="L72" s="30"/>
      <c r="M72" s="26"/>
      <c r="N72" s="26"/>
      <c r="O72" s="26"/>
      <c r="P72" s="26"/>
      <c r="Q72" s="26"/>
      <c r="R72" s="26"/>
      <c r="S72" s="26"/>
      <c r="T72" s="26"/>
      <c r="U72" s="26"/>
      <c r="V72" s="26"/>
      <c r="W72" s="26"/>
      <c r="X72" s="26"/>
      <c r="Y72" s="26"/>
      <c r="Z72" s="26"/>
      <c r="AA72" s="26"/>
      <c r="AB72" s="26"/>
      <c r="AC72" s="26"/>
      <c r="AD72" s="26"/>
      <c r="AE72" s="26"/>
      <c r="AF72" s="26"/>
      <c r="AG72" s="26"/>
      <c r="AH72" s="26"/>
      <c r="AI72" s="26">
        <f>[1]ACCESSORI!F18</f>
        <v>9</v>
      </c>
      <c r="AJ72" s="26"/>
    </row>
    <row r="73" spans="1:36" s="13" customFormat="1">
      <c r="A73" s="39" t="s">
        <v>353</v>
      </c>
      <c r="B73" s="40" t="s">
        <v>354</v>
      </c>
      <c r="C73" s="41" t="s">
        <v>323</v>
      </c>
      <c r="D73" s="41"/>
      <c r="E73" s="27"/>
      <c r="F73" s="28"/>
      <c r="G73" s="27"/>
      <c r="H73" s="27"/>
      <c r="I73" s="29"/>
      <c r="J73" s="29"/>
      <c r="K73" s="29"/>
      <c r="L73" s="30"/>
      <c r="M73" s="26"/>
      <c r="N73" s="26"/>
      <c r="O73" s="26"/>
      <c r="P73" s="26"/>
      <c r="Q73" s="26"/>
      <c r="R73" s="26"/>
      <c r="S73" s="26"/>
      <c r="T73" s="26"/>
      <c r="U73" s="26"/>
      <c r="V73" s="26"/>
      <c r="W73" s="26"/>
      <c r="X73" s="26"/>
      <c r="Y73" s="26"/>
      <c r="Z73" s="26"/>
      <c r="AA73" s="26"/>
      <c r="AB73" s="26"/>
      <c r="AC73" s="26"/>
      <c r="AD73" s="26"/>
      <c r="AE73" s="26"/>
      <c r="AF73" s="26"/>
      <c r="AG73" s="26"/>
      <c r="AH73" s="26"/>
      <c r="AI73" s="26">
        <f>[1]ACCESSORI!F19</f>
        <v>9</v>
      </c>
      <c r="AJ73" s="26"/>
    </row>
    <row r="74" spans="1:36" s="13" customFormat="1">
      <c r="A74" s="39" t="s">
        <v>355</v>
      </c>
      <c r="B74" s="40" t="s">
        <v>356</v>
      </c>
      <c r="C74" s="41" t="s">
        <v>323</v>
      </c>
      <c r="D74" s="41"/>
      <c r="E74" s="27"/>
      <c r="F74" s="28"/>
      <c r="G74" s="27"/>
      <c r="H74" s="27"/>
      <c r="I74" s="29"/>
      <c r="J74" s="29"/>
      <c r="K74" s="29"/>
      <c r="L74" s="30"/>
      <c r="M74" s="26"/>
      <c r="N74" s="26"/>
      <c r="O74" s="26"/>
      <c r="P74" s="26"/>
      <c r="Q74" s="26"/>
      <c r="R74" s="26"/>
      <c r="S74" s="26"/>
      <c r="T74" s="26"/>
      <c r="U74" s="26"/>
      <c r="V74" s="26"/>
      <c r="W74" s="26"/>
      <c r="X74" s="26"/>
      <c r="Y74" s="26"/>
      <c r="Z74" s="26"/>
      <c r="AA74" s="26"/>
      <c r="AB74" s="26"/>
      <c r="AC74" s="26"/>
      <c r="AD74" s="26"/>
      <c r="AE74" s="26"/>
      <c r="AF74" s="26"/>
      <c r="AG74" s="26"/>
      <c r="AH74" s="26"/>
      <c r="AI74" s="26">
        <f>[1]ACCESSORI!F20</f>
        <v>9</v>
      </c>
      <c r="AJ74" s="26"/>
    </row>
    <row r="75" spans="1:36" s="13" customFormat="1">
      <c r="A75" s="39" t="s">
        <v>357</v>
      </c>
      <c r="B75" s="40" t="s">
        <v>333</v>
      </c>
      <c r="C75" s="41" t="s">
        <v>323</v>
      </c>
      <c r="D75" s="41"/>
      <c r="E75" s="27"/>
      <c r="F75" s="28"/>
      <c r="G75" s="27"/>
      <c r="H75" s="27"/>
      <c r="I75" s="29"/>
      <c r="J75" s="29"/>
      <c r="K75" s="29"/>
      <c r="L75" s="30"/>
      <c r="M75" s="26"/>
      <c r="N75" s="26"/>
      <c r="O75" s="26"/>
      <c r="P75" s="26"/>
      <c r="Q75" s="26"/>
      <c r="R75" s="26"/>
      <c r="S75" s="26"/>
      <c r="T75" s="26"/>
      <c r="U75" s="26"/>
      <c r="V75" s="26"/>
      <c r="W75" s="26"/>
      <c r="X75" s="26"/>
      <c r="Y75" s="26"/>
      <c r="Z75" s="26"/>
      <c r="AA75" s="26"/>
      <c r="AB75" s="26"/>
      <c r="AC75" s="26"/>
      <c r="AD75" s="26"/>
      <c r="AE75" s="26"/>
      <c r="AF75" s="26"/>
      <c r="AG75" s="26"/>
      <c r="AH75" s="26"/>
      <c r="AI75" s="26">
        <f>[1]ACCESSORI!F21</f>
        <v>9</v>
      </c>
      <c r="AJ75" s="26"/>
    </row>
    <row r="76" spans="1:36" s="13" customFormat="1">
      <c r="A76" s="39" t="s">
        <v>358</v>
      </c>
      <c r="B76" s="40" t="s">
        <v>322</v>
      </c>
      <c r="C76" s="41" t="s">
        <v>323</v>
      </c>
      <c r="D76" s="41"/>
      <c r="E76" s="27"/>
      <c r="F76" s="28"/>
      <c r="G76" s="27"/>
      <c r="H76" s="27"/>
      <c r="I76" s="29"/>
      <c r="J76" s="29"/>
      <c r="K76" s="29"/>
      <c r="L76" s="30"/>
      <c r="M76" s="26"/>
      <c r="N76" s="26"/>
      <c r="O76" s="26"/>
      <c r="P76" s="26"/>
      <c r="Q76" s="26"/>
      <c r="R76" s="26"/>
      <c r="S76" s="26"/>
      <c r="T76" s="26"/>
      <c r="U76" s="26"/>
      <c r="V76" s="26"/>
      <c r="W76" s="26"/>
      <c r="X76" s="26"/>
      <c r="Y76" s="26"/>
      <c r="Z76" s="26"/>
      <c r="AA76" s="26"/>
      <c r="AB76" s="26"/>
      <c r="AC76" s="26"/>
      <c r="AD76" s="26"/>
      <c r="AE76" s="26"/>
      <c r="AF76" s="26"/>
      <c r="AG76" s="26"/>
      <c r="AH76" s="26"/>
      <c r="AI76" s="26">
        <f>[1]ACCESSORI!F22</f>
        <v>9</v>
      </c>
      <c r="AJ76" s="26"/>
    </row>
    <row r="77" spans="1:36" s="13" customFormat="1">
      <c r="A77" s="39" t="s">
        <v>359</v>
      </c>
      <c r="B77" s="40" t="s">
        <v>360</v>
      </c>
      <c r="C77" s="41" t="s">
        <v>361</v>
      </c>
      <c r="D77" s="41"/>
      <c r="E77" s="27"/>
      <c r="F77" s="28"/>
      <c r="G77" s="27"/>
      <c r="H77" s="27"/>
      <c r="I77" s="29"/>
      <c r="J77" s="29"/>
      <c r="K77" s="29"/>
      <c r="L77" s="30"/>
      <c r="M77" s="26"/>
      <c r="N77" s="26"/>
      <c r="O77" s="26"/>
      <c r="P77" s="26"/>
      <c r="Q77" s="26"/>
      <c r="R77" s="26"/>
      <c r="S77" s="26"/>
      <c r="T77" s="26"/>
      <c r="U77" s="26"/>
      <c r="V77" s="26"/>
      <c r="W77" s="26"/>
      <c r="X77" s="26"/>
      <c r="Y77" s="26"/>
      <c r="Z77" s="26"/>
      <c r="AA77" s="26"/>
      <c r="AB77" s="26"/>
      <c r="AC77" s="26"/>
      <c r="AD77" s="26"/>
      <c r="AE77" s="26"/>
      <c r="AF77" s="26"/>
      <c r="AG77" s="26"/>
      <c r="AH77" s="26"/>
      <c r="AI77" s="26">
        <f>[1]ACCESSORI!F23</f>
        <v>9</v>
      </c>
      <c r="AJ77" s="26"/>
    </row>
    <row r="78" spans="1:36" s="13" customFormat="1">
      <c r="A78" s="39" t="s">
        <v>362</v>
      </c>
      <c r="B78" s="40" t="s">
        <v>363</v>
      </c>
      <c r="C78" s="41" t="s">
        <v>361</v>
      </c>
      <c r="D78" s="41"/>
      <c r="E78" s="27"/>
      <c r="F78" s="28"/>
      <c r="G78" s="27"/>
      <c r="H78" s="27"/>
      <c r="I78" s="29"/>
      <c r="J78" s="29"/>
      <c r="K78" s="29"/>
      <c r="L78" s="30"/>
      <c r="M78" s="26"/>
      <c r="N78" s="26"/>
      <c r="O78" s="26"/>
      <c r="P78" s="26"/>
      <c r="Q78" s="26"/>
      <c r="R78" s="26"/>
      <c r="S78" s="26"/>
      <c r="T78" s="26"/>
      <c r="U78" s="26"/>
      <c r="V78" s="26"/>
      <c r="W78" s="26"/>
      <c r="X78" s="26"/>
      <c r="Y78" s="26"/>
      <c r="Z78" s="26"/>
      <c r="AA78" s="26"/>
      <c r="AB78" s="26"/>
      <c r="AC78" s="26"/>
      <c r="AD78" s="26"/>
      <c r="AE78" s="26"/>
      <c r="AF78" s="26"/>
      <c r="AG78" s="26"/>
      <c r="AH78" s="26"/>
      <c r="AI78" s="26">
        <f>[1]ACCESSORI!F24</f>
        <v>9</v>
      </c>
      <c r="AJ78" s="26"/>
    </row>
    <row r="79" spans="1:36" s="13" customFormat="1">
      <c r="A79" s="39" t="s">
        <v>364</v>
      </c>
      <c r="B79" s="40" t="s">
        <v>365</v>
      </c>
      <c r="C79" s="41" t="s">
        <v>361</v>
      </c>
      <c r="D79" s="41"/>
      <c r="E79" s="27"/>
      <c r="F79" s="28"/>
      <c r="G79" s="27"/>
      <c r="H79" s="27"/>
      <c r="I79" s="29"/>
      <c r="J79" s="29"/>
      <c r="K79" s="29"/>
      <c r="L79" s="30"/>
      <c r="M79" s="26"/>
      <c r="N79" s="26"/>
      <c r="O79" s="26"/>
      <c r="P79" s="26"/>
      <c r="Q79" s="26"/>
      <c r="R79" s="26"/>
      <c r="S79" s="26"/>
      <c r="T79" s="26"/>
      <c r="U79" s="26"/>
      <c r="V79" s="26"/>
      <c r="W79" s="26"/>
      <c r="X79" s="26"/>
      <c r="Y79" s="26"/>
      <c r="Z79" s="26"/>
      <c r="AA79" s="26"/>
      <c r="AB79" s="26"/>
      <c r="AC79" s="26"/>
      <c r="AD79" s="26"/>
      <c r="AE79" s="26"/>
      <c r="AF79" s="26"/>
      <c r="AG79" s="26"/>
      <c r="AH79" s="26"/>
      <c r="AI79" s="26">
        <f>[1]ACCESSORI!F25</f>
        <v>9</v>
      </c>
      <c r="AJ79" s="26"/>
    </row>
    <row r="80" spans="1:36" s="13" customFormat="1">
      <c r="A80" s="39" t="s">
        <v>366</v>
      </c>
      <c r="B80" s="40" t="s">
        <v>367</v>
      </c>
      <c r="C80" s="41" t="s">
        <v>361</v>
      </c>
      <c r="D80" s="41"/>
      <c r="E80" s="27"/>
      <c r="F80" s="28"/>
      <c r="G80" s="27"/>
      <c r="H80" s="27"/>
      <c r="I80" s="29"/>
      <c r="J80" s="29"/>
      <c r="K80" s="29"/>
      <c r="L80" s="30"/>
      <c r="M80" s="26"/>
      <c r="N80" s="26"/>
      <c r="O80" s="26"/>
      <c r="P80" s="26"/>
      <c r="Q80" s="26"/>
      <c r="R80" s="26"/>
      <c r="S80" s="26"/>
      <c r="T80" s="26"/>
      <c r="U80" s="26"/>
      <c r="V80" s="26"/>
      <c r="W80" s="26"/>
      <c r="X80" s="26"/>
      <c r="Y80" s="26"/>
      <c r="Z80" s="26"/>
      <c r="AA80" s="26"/>
      <c r="AB80" s="26"/>
      <c r="AC80" s="26"/>
      <c r="AD80" s="26"/>
      <c r="AE80" s="26"/>
      <c r="AF80" s="26"/>
      <c r="AG80" s="26"/>
      <c r="AH80" s="26"/>
      <c r="AI80" s="26">
        <f>[1]ACCESSORI!F26</f>
        <v>9</v>
      </c>
      <c r="AJ80" s="26"/>
    </row>
    <row r="81" spans="1:36" s="13" customFormat="1">
      <c r="A81" s="39" t="s">
        <v>368</v>
      </c>
      <c r="B81" s="40" t="s">
        <v>369</v>
      </c>
      <c r="C81" s="41" t="s">
        <v>323</v>
      </c>
      <c r="D81" s="41"/>
      <c r="E81" s="27"/>
      <c r="F81" s="28"/>
      <c r="G81" s="27"/>
      <c r="H81" s="27"/>
      <c r="I81" s="29"/>
      <c r="J81" s="29"/>
      <c r="K81" s="29"/>
      <c r="L81" s="30"/>
      <c r="M81" s="26"/>
      <c r="N81" s="26"/>
      <c r="O81" s="26"/>
      <c r="P81" s="26"/>
      <c r="Q81" s="26"/>
      <c r="R81" s="26"/>
      <c r="S81" s="26"/>
      <c r="T81" s="26"/>
      <c r="U81" s="26"/>
      <c r="V81" s="26"/>
      <c r="W81" s="26"/>
      <c r="X81" s="26"/>
      <c r="Y81" s="26"/>
      <c r="Z81" s="26"/>
      <c r="AA81" s="26"/>
      <c r="AB81" s="26"/>
      <c r="AC81" s="26"/>
      <c r="AD81" s="26"/>
      <c r="AE81" s="26"/>
      <c r="AF81" s="26"/>
      <c r="AG81" s="26"/>
      <c r="AH81" s="26"/>
      <c r="AI81" s="26">
        <f>[1]ACCESSORI!F27</f>
        <v>8</v>
      </c>
      <c r="AJ81" s="26"/>
    </row>
    <row r="82" spans="1:36" s="13" customFormat="1">
      <c r="A82" s="39" t="s">
        <v>370</v>
      </c>
      <c r="B82" s="40" t="s">
        <v>371</v>
      </c>
      <c r="C82" s="41" t="s">
        <v>323</v>
      </c>
      <c r="D82" s="41"/>
      <c r="E82" s="27"/>
      <c r="F82" s="28"/>
      <c r="G82" s="27"/>
      <c r="H82" s="27"/>
      <c r="I82" s="29"/>
      <c r="J82" s="29"/>
      <c r="K82" s="29"/>
      <c r="L82" s="30"/>
      <c r="M82" s="26"/>
      <c r="N82" s="26"/>
      <c r="O82" s="26"/>
      <c r="P82" s="26"/>
      <c r="Q82" s="26"/>
      <c r="R82" s="26"/>
      <c r="S82" s="26"/>
      <c r="T82" s="26"/>
      <c r="U82" s="26"/>
      <c r="V82" s="26"/>
      <c r="W82" s="26"/>
      <c r="X82" s="26"/>
      <c r="Y82" s="26"/>
      <c r="Z82" s="26"/>
      <c r="AA82" s="26"/>
      <c r="AB82" s="26"/>
      <c r="AC82" s="26"/>
      <c r="AD82" s="26"/>
      <c r="AE82" s="26"/>
      <c r="AF82" s="26"/>
      <c r="AG82" s="26"/>
      <c r="AH82" s="26"/>
      <c r="AI82" s="26">
        <f>[1]ACCESSORI!F28</f>
        <v>8</v>
      </c>
      <c r="AJ82" s="26"/>
    </row>
    <row r="83" spans="1:36" s="13" customFormat="1">
      <c r="A83" s="39" t="s">
        <v>372</v>
      </c>
      <c r="B83" s="40" t="s">
        <v>373</v>
      </c>
      <c r="C83" s="41" t="s">
        <v>323</v>
      </c>
      <c r="D83" s="41"/>
      <c r="E83" s="27"/>
      <c r="F83" s="28"/>
      <c r="G83" s="27"/>
      <c r="H83" s="27"/>
      <c r="I83" s="29"/>
      <c r="J83" s="29"/>
      <c r="K83" s="29"/>
      <c r="L83" s="30"/>
      <c r="M83" s="26"/>
      <c r="N83" s="26"/>
      <c r="O83" s="26"/>
      <c r="P83" s="26"/>
      <c r="Q83" s="26"/>
      <c r="R83" s="26"/>
      <c r="S83" s="26"/>
      <c r="T83" s="26"/>
      <c r="U83" s="26"/>
      <c r="V83" s="26"/>
      <c r="W83" s="26"/>
      <c r="X83" s="26"/>
      <c r="Y83" s="26"/>
      <c r="Z83" s="26"/>
      <c r="AA83" s="26"/>
      <c r="AB83" s="26"/>
      <c r="AC83" s="26"/>
      <c r="AD83" s="26"/>
      <c r="AE83" s="26"/>
      <c r="AF83" s="26"/>
      <c r="AG83" s="26"/>
      <c r="AH83" s="26"/>
      <c r="AI83" s="26">
        <f>[1]ACCESSORI!F29</f>
        <v>8</v>
      </c>
      <c r="AJ83" s="26"/>
    </row>
    <row r="84" spans="1:36" s="13" customFormat="1">
      <c r="A84" s="39" t="s">
        <v>374</v>
      </c>
      <c r="B84" s="40" t="s">
        <v>354</v>
      </c>
      <c r="C84" s="41" t="s">
        <v>323</v>
      </c>
      <c r="D84" s="41"/>
      <c r="E84" s="27"/>
      <c r="F84" s="28"/>
      <c r="G84" s="27"/>
      <c r="H84" s="27"/>
      <c r="I84" s="29"/>
      <c r="J84" s="29"/>
      <c r="K84" s="29"/>
      <c r="L84" s="30"/>
      <c r="M84" s="26"/>
      <c r="N84" s="26"/>
      <c r="O84" s="26"/>
      <c r="P84" s="26"/>
      <c r="Q84" s="26"/>
      <c r="R84" s="26"/>
      <c r="S84" s="26"/>
      <c r="T84" s="26"/>
      <c r="U84" s="26"/>
      <c r="V84" s="26"/>
      <c r="W84" s="26"/>
      <c r="X84" s="26"/>
      <c r="Y84" s="26"/>
      <c r="Z84" s="26"/>
      <c r="AA84" s="26"/>
      <c r="AB84" s="26"/>
      <c r="AC84" s="26"/>
      <c r="AD84" s="26"/>
      <c r="AE84" s="26"/>
      <c r="AF84" s="26"/>
      <c r="AG84" s="26"/>
      <c r="AH84" s="26"/>
      <c r="AI84" s="26">
        <f>[1]ACCESSORI!F30</f>
        <v>8</v>
      </c>
      <c r="AJ84" s="26"/>
    </row>
    <row r="85" spans="1:36" s="13" customFormat="1">
      <c r="A85" s="39" t="s">
        <v>375</v>
      </c>
      <c r="B85" s="40" t="s">
        <v>331</v>
      </c>
      <c r="C85" s="41" t="s">
        <v>323</v>
      </c>
      <c r="D85" s="41"/>
      <c r="E85" s="27"/>
      <c r="F85" s="28"/>
      <c r="G85" s="27"/>
      <c r="H85" s="27"/>
      <c r="I85" s="29"/>
      <c r="J85" s="29"/>
      <c r="K85" s="29"/>
      <c r="L85" s="30"/>
      <c r="M85" s="26"/>
      <c r="N85" s="26"/>
      <c r="O85" s="26"/>
      <c r="P85" s="26"/>
      <c r="Q85" s="26"/>
      <c r="R85" s="26"/>
      <c r="S85" s="26"/>
      <c r="T85" s="26"/>
      <c r="U85" s="26"/>
      <c r="V85" s="26"/>
      <c r="W85" s="26"/>
      <c r="X85" s="26"/>
      <c r="Y85" s="26"/>
      <c r="Z85" s="26"/>
      <c r="AA85" s="26"/>
      <c r="AB85" s="26"/>
      <c r="AC85" s="26"/>
      <c r="AD85" s="26"/>
      <c r="AE85" s="26"/>
      <c r="AF85" s="26"/>
      <c r="AG85" s="26"/>
      <c r="AH85" s="26"/>
      <c r="AI85" s="26">
        <f>[1]ACCESSORI!F31</f>
        <v>8</v>
      </c>
      <c r="AJ85" s="26"/>
    </row>
    <row r="86" spans="1:36" s="13" customFormat="1">
      <c r="A86" s="39" t="s">
        <v>376</v>
      </c>
      <c r="B86" s="40" t="s">
        <v>377</v>
      </c>
      <c r="C86" s="41" t="s">
        <v>323</v>
      </c>
      <c r="D86" s="41"/>
      <c r="E86" s="27"/>
      <c r="F86" s="28"/>
      <c r="G86" s="27"/>
      <c r="H86" s="27"/>
      <c r="I86" s="29"/>
      <c r="J86" s="29"/>
      <c r="K86" s="29"/>
      <c r="L86" s="30"/>
      <c r="M86" s="26"/>
      <c r="N86" s="26"/>
      <c r="O86" s="26"/>
      <c r="P86" s="26"/>
      <c r="Q86" s="26"/>
      <c r="R86" s="26"/>
      <c r="S86" s="26"/>
      <c r="T86" s="26"/>
      <c r="U86" s="26"/>
      <c r="V86" s="26"/>
      <c r="W86" s="26"/>
      <c r="X86" s="26"/>
      <c r="Y86" s="26"/>
      <c r="Z86" s="26"/>
      <c r="AA86" s="26"/>
      <c r="AB86" s="26"/>
      <c r="AC86" s="26"/>
      <c r="AD86" s="26"/>
      <c r="AE86" s="26"/>
      <c r="AF86" s="26"/>
      <c r="AG86" s="26"/>
      <c r="AH86" s="26"/>
      <c r="AI86" s="26">
        <f>[1]ACCESSORI!F32</f>
        <v>8</v>
      </c>
      <c r="AJ86" s="26"/>
    </row>
    <row r="87" spans="1:36" s="13" customFormat="1">
      <c r="A87" s="39" t="s">
        <v>378</v>
      </c>
      <c r="B87" s="40" t="s">
        <v>331</v>
      </c>
      <c r="C87" s="41" t="s">
        <v>323</v>
      </c>
      <c r="D87" s="41"/>
      <c r="E87" s="27"/>
      <c r="F87" s="28"/>
      <c r="G87" s="27"/>
      <c r="H87" s="27"/>
      <c r="I87" s="29"/>
      <c r="J87" s="29"/>
      <c r="K87" s="29"/>
      <c r="L87" s="30"/>
      <c r="M87" s="26"/>
      <c r="N87" s="26"/>
      <c r="O87" s="26"/>
      <c r="P87" s="26"/>
      <c r="Q87" s="26"/>
      <c r="R87" s="26"/>
      <c r="S87" s="26"/>
      <c r="T87" s="26"/>
      <c r="U87" s="26"/>
      <c r="V87" s="26"/>
      <c r="W87" s="26"/>
      <c r="X87" s="26"/>
      <c r="Y87" s="26"/>
      <c r="Z87" s="26"/>
      <c r="AA87" s="26"/>
      <c r="AB87" s="26"/>
      <c r="AC87" s="26"/>
      <c r="AD87" s="26"/>
      <c r="AE87" s="26"/>
      <c r="AF87" s="26"/>
      <c r="AG87" s="26"/>
      <c r="AH87" s="26"/>
      <c r="AI87" s="26">
        <f>[1]ACCESSORI!F33</f>
        <v>8</v>
      </c>
      <c r="AJ87" s="26"/>
    </row>
    <row r="88" spans="1:36" s="13" customFormat="1">
      <c r="A88" s="39" t="s">
        <v>379</v>
      </c>
      <c r="B88" s="40" t="s">
        <v>380</v>
      </c>
      <c r="C88" s="41" t="s">
        <v>381</v>
      </c>
      <c r="D88" s="41"/>
      <c r="E88" s="27"/>
      <c r="F88" s="28"/>
      <c r="G88" s="27"/>
      <c r="H88" s="27"/>
      <c r="I88" s="29"/>
      <c r="J88" s="29"/>
      <c r="K88" s="29"/>
      <c r="L88" s="30"/>
      <c r="M88" s="26"/>
      <c r="N88" s="26"/>
      <c r="O88" s="26"/>
      <c r="P88" s="26"/>
      <c r="Q88" s="26"/>
      <c r="R88" s="26"/>
      <c r="S88" s="26"/>
      <c r="T88" s="26"/>
      <c r="U88" s="26"/>
      <c r="V88" s="26"/>
      <c r="W88" s="26"/>
      <c r="X88" s="26"/>
      <c r="Y88" s="26"/>
      <c r="Z88" s="26"/>
      <c r="AA88" s="26"/>
      <c r="AB88" s="26"/>
      <c r="AC88" s="26"/>
      <c r="AD88" s="26"/>
      <c r="AE88" s="26"/>
      <c r="AF88" s="26"/>
      <c r="AG88" s="26"/>
      <c r="AH88" s="26"/>
      <c r="AI88" s="26">
        <f>[1]ACCESSORI!F34</f>
        <v>8</v>
      </c>
      <c r="AJ88" s="26"/>
    </row>
    <row r="89" spans="1:36" s="13" customFormat="1" ht="31.5">
      <c r="A89" s="39" t="s">
        <v>382</v>
      </c>
      <c r="B89" s="40" t="s">
        <v>383</v>
      </c>
      <c r="C89" s="41" t="s">
        <v>381</v>
      </c>
      <c r="D89" s="41"/>
      <c r="E89" s="27"/>
      <c r="F89" s="28"/>
      <c r="G89" s="27"/>
      <c r="H89" s="27"/>
      <c r="I89" s="29"/>
      <c r="J89" s="29"/>
      <c r="K89" s="29"/>
      <c r="L89" s="30"/>
      <c r="M89" s="26"/>
      <c r="N89" s="26"/>
      <c r="O89" s="26"/>
      <c r="P89" s="26"/>
      <c r="Q89" s="26"/>
      <c r="R89" s="26"/>
      <c r="S89" s="26"/>
      <c r="T89" s="26"/>
      <c r="U89" s="26"/>
      <c r="V89" s="26"/>
      <c r="W89" s="26"/>
      <c r="X89" s="26"/>
      <c r="Y89" s="26"/>
      <c r="Z89" s="26"/>
      <c r="AA89" s="26"/>
      <c r="AB89" s="26"/>
      <c r="AC89" s="26"/>
      <c r="AD89" s="26"/>
      <c r="AE89" s="26"/>
      <c r="AF89" s="26"/>
      <c r="AG89" s="26"/>
      <c r="AH89" s="26"/>
      <c r="AI89" s="26">
        <f>[1]ACCESSORI!F35</f>
        <v>8</v>
      </c>
      <c r="AJ89" s="26"/>
    </row>
    <row r="90" spans="1:36" s="13" customFormat="1">
      <c r="A90" s="39" t="s">
        <v>384</v>
      </c>
      <c r="B90" s="40" t="s">
        <v>385</v>
      </c>
      <c r="C90" s="41" t="s">
        <v>381</v>
      </c>
      <c r="D90" s="41"/>
      <c r="E90" s="27"/>
      <c r="F90" s="28"/>
      <c r="G90" s="27"/>
      <c r="H90" s="27"/>
      <c r="I90" s="29"/>
      <c r="J90" s="29"/>
      <c r="K90" s="29"/>
      <c r="L90" s="30"/>
      <c r="M90" s="26"/>
      <c r="N90" s="26"/>
      <c r="O90" s="26"/>
      <c r="P90" s="26"/>
      <c r="Q90" s="26"/>
      <c r="R90" s="26"/>
      <c r="S90" s="26"/>
      <c r="T90" s="26"/>
      <c r="U90" s="26"/>
      <c r="V90" s="26"/>
      <c r="W90" s="26"/>
      <c r="X90" s="26"/>
      <c r="Y90" s="26"/>
      <c r="Z90" s="26"/>
      <c r="AA90" s="26"/>
      <c r="AB90" s="26"/>
      <c r="AC90" s="26"/>
      <c r="AD90" s="26"/>
      <c r="AE90" s="26"/>
      <c r="AF90" s="26"/>
      <c r="AG90" s="26"/>
      <c r="AH90" s="26"/>
      <c r="AI90" s="26">
        <f>[1]ACCESSORI!F36</f>
        <v>8</v>
      </c>
      <c r="AJ90" s="26"/>
    </row>
    <row r="91" spans="1:36" s="13" customFormat="1">
      <c r="A91" s="39" t="s">
        <v>386</v>
      </c>
      <c r="B91" s="40" t="s">
        <v>387</v>
      </c>
      <c r="C91" s="41" t="s">
        <v>323</v>
      </c>
      <c r="D91" s="41"/>
      <c r="E91" s="27"/>
      <c r="F91" s="28"/>
      <c r="G91" s="27"/>
      <c r="H91" s="27"/>
      <c r="I91" s="29"/>
      <c r="J91" s="29"/>
      <c r="K91" s="29"/>
      <c r="L91" s="30"/>
      <c r="M91" s="26"/>
      <c r="N91" s="26"/>
      <c r="O91" s="26"/>
      <c r="P91" s="26"/>
      <c r="Q91" s="26"/>
      <c r="R91" s="26"/>
      <c r="S91" s="26"/>
      <c r="T91" s="26"/>
      <c r="U91" s="26"/>
      <c r="V91" s="26"/>
      <c r="W91" s="26"/>
      <c r="X91" s="26"/>
      <c r="Y91" s="26"/>
      <c r="Z91" s="26"/>
      <c r="AA91" s="26"/>
      <c r="AB91" s="26"/>
      <c r="AC91" s="26"/>
      <c r="AD91" s="26"/>
      <c r="AE91" s="26"/>
      <c r="AF91" s="26"/>
      <c r="AG91" s="26"/>
      <c r="AH91" s="26"/>
      <c r="AI91" s="26">
        <f>[1]ACCESSORI!F37</f>
        <v>7</v>
      </c>
      <c r="AJ91" s="26"/>
    </row>
    <row r="92" spans="1:36" s="13" customFormat="1">
      <c r="A92" s="39" t="s">
        <v>388</v>
      </c>
      <c r="B92" s="40" t="s">
        <v>389</v>
      </c>
      <c r="C92" s="41" t="s">
        <v>323</v>
      </c>
      <c r="D92" s="41"/>
      <c r="E92" s="27"/>
      <c r="F92" s="28"/>
      <c r="G92" s="27"/>
      <c r="H92" s="27"/>
      <c r="I92" s="29"/>
      <c r="J92" s="29"/>
      <c r="K92" s="29"/>
      <c r="L92" s="30"/>
      <c r="M92" s="26"/>
      <c r="N92" s="26"/>
      <c r="O92" s="26"/>
      <c r="P92" s="26"/>
      <c r="Q92" s="26"/>
      <c r="R92" s="26"/>
      <c r="S92" s="26"/>
      <c r="T92" s="26"/>
      <c r="U92" s="26"/>
      <c r="V92" s="26"/>
      <c r="W92" s="26"/>
      <c r="X92" s="26"/>
      <c r="Y92" s="26"/>
      <c r="Z92" s="26"/>
      <c r="AA92" s="26"/>
      <c r="AB92" s="26"/>
      <c r="AC92" s="26"/>
      <c r="AD92" s="26"/>
      <c r="AE92" s="26"/>
      <c r="AF92" s="26"/>
      <c r="AG92" s="26"/>
      <c r="AH92" s="26"/>
      <c r="AI92" s="26">
        <f>[1]ACCESSORI!F38</f>
        <v>7</v>
      </c>
      <c r="AJ92" s="26"/>
    </row>
    <row r="93" spans="1:36" s="13" customFormat="1" ht="31.5">
      <c r="A93" s="39" t="s">
        <v>390</v>
      </c>
      <c r="B93" s="40" t="s">
        <v>391</v>
      </c>
      <c r="C93" s="41" t="s">
        <v>323</v>
      </c>
      <c r="D93" s="41"/>
      <c r="E93" s="27"/>
      <c r="F93" s="28"/>
      <c r="G93" s="27"/>
      <c r="H93" s="27"/>
      <c r="I93" s="29"/>
      <c r="J93" s="29"/>
      <c r="K93" s="29"/>
      <c r="L93" s="30"/>
      <c r="M93" s="26"/>
      <c r="N93" s="26"/>
      <c r="O93" s="26"/>
      <c r="P93" s="26"/>
      <c r="Q93" s="26"/>
      <c r="R93" s="26"/>
      <c r="S93" s="26"/>
      <c r="T93" s="26"/>
      <c r="U93" s="26"/>
      <c r="V93" s="26"/>
      <c r="W93" s="26"/>
      <c r="X93" s="26"/>
      <c r="Y93" s="26"/>
      <c r="Z93" s="26"/>
      <c r="AA93" s="26"/>
      <c r="AB93" s="26"/>
      <c r="AC93" s="26"/>
      <c r="AD93" s="26"/>
      <c r="AE93" s="26"/>
      <c r="AF93" s="26"/>
      <c r="AG93" s="26"/>
      <c r="AH93" s="26"/>
      <c r="AI93" s="26">
        <f>[1]ACCESSORI!F39</f>
        <v>7</v>
      </c>
      <c r="AJ93" s="26"/>
    </row>
    <row r="94" spans="1:36" s="13" customFormat="1">
      <c r="A94" s="39" t="s">
        <v>392</v>
      </c>
      <c r="B94" s="40" t="s">
        <v>393</v>
      </c>
      <c r="C94" s="41" t="s">
        <v>323</v>
      </c>
      <c r="D94" s="41"/>
      <c r="E94" s="27"/>
      <c r="F94" s="28"/>
      <c r="G94" s="27"/>
      <c r="H94" s="27"/>
      <c r="I94" s="29"/>
      <c r="J94" s="29"/>
      <c r="K94" s="29"/>
      <c r="L94" s="30"/>
      <c r="M94" s="26"/>
      <c r="N94" s="26"/>
      <c r="O94" s="26"/>
      <c r="P94" s="26"/>
      <c r="Q94" s="26"/>
      <c r="R94" s="26"/>
      <c r="S94" s="26"/>
      <c r="T94" s="26"/>
      <c r="U94" s="26"/>
      <c r="V94" s="26"/>
      <c r="W94" s="26"/>
      <c r="X94" s="26"/>
      <c r="Y94" s="26"/>
      <c r="Z94" s="26"/>
      <c r="AA94" s="26"/>
      <c r="AB94" s="26"/>
      <c r="AC94" s="26"/>
      <c r="AD94" s="26"/>
      <c r="AE94" s="26"/>
      <c r="AF94" s="26"/>
      <c r="AG94" s="26"/>
      <c r="AH94" s="26"/>
      <c r="AI94" s="26">
        <f>[1]ACCESSORI!F40</f>
        <v>7</v>
      </c>
      <c r="AJ94" s="26"/>
    </row>
    <row r="95" spans="1:36" s="13" customFormat="1">
      <c r="A95" s="39" t="s">
        <v>394</v>
      </c>
      <c r="B95" s="40" t="s">
        <v>395</v>
      </c>
      <c r="C95" s="41" t="s">
        <v>323</v>
      </c>
      <c r="D95" s="41"/>
      <c r="E95" s="27"/>
      <c r="F95" s="28"/>
      <c r="G95" s="27"/>
      <c r="H95" s="27"/>
      <c r="I95" s="29"/>
      <c r="J95" s="29"/>
      <c r="K95" s="29"/>
      <c r="L95" s="30"/>
      <c r="M95" s="26"/>
      <c r="N95" s="26"/>
      <c r="O95" s="26"/>
      <c r="P95" s="26"/>
      <c r="Q95" s="26"/>
      <c r="R95" s="26"/>
      <c r="S95" s="26"/>
      <c r="T95" s="26"/>
      <c r="U95" s="26"/>
      <c r="V95" s="26"/>
      <c r="W95" s="26"/>
      <c r="X95" s="26"/>
      <c r="Y95" s="26"/>
      <c r="Z95" s="26"/>
      <c r="AA95" s="26"/>
      <c r="AB95" s="26"/>
      <c r="AC95" s="26"/>
      <c r="AD95" s="26"/>
      <c r="AE95" s="26"/>
      <c r="AF95" s="26"/>
      <c r="AG95" s="26"/>
      <c r="AH95" s="26"/>
      <c r="AI95" s="26">
        <f>[1]ACCESSORI!F41</f>
        <v>7</v>
      </c>
      <c r="AJ95" s="26"/>
    </row>
    <row r="96" spans="1:36" s="13" customFormat="1">
      <c r="A96" s="39" t="s">
        <v>396</v>
      </c>
      <c r="B96" s="40" t="s">
        <v>397</v>
      </c>
      <c r="C96" s="41" t="s">
        <v>323</v>
      </c>
      <c r="D96" s="41"/>
      <c r="E96" s="27"/>
      <c r="F96" s="28"/>
      <c r="G96" s="27"/>
      <c r="H96" s="27"/>
      <c r="I96" s="29"/>
      <c r="J96" s="29"/>
      <c r="K96" s="29"/>
      <c r="L96" s="30"/>
      <c r="M96" s="26"/>
      <c r="N96" s="26"/>
      <c r="O96" s="26"/>
      <c r="P96" s="26"/>
      <c r="Q96" s="26"/>
      <c r="R96" s="26"/>
      <c r="S96" s="26"/>
      <c r="T96" s="26"/>
      <c r="U96" s="26"/>
      <c r="V96" s="26"/>
      <c r="W96" s="26"/>
      <c r="X96" s="26"/>
      <c r="Y96" s="26"/>
      <c r="Z96" s="26"/>
      <c r="AA96" s="26"/>
      <c r="AB96" s="26"/>
      <c r="AC96" s="26"/>
      <c r="AD96" s="26"/>
      <c r="AE96" s="26"/>
      <c r="AF96" s="26"/>
      <c r="AG96" s="26"/>
      <c r="AH96" s="26"/>
      <c r="AI96" s="26">
        <f>[1]ACCESSORI!F42</f>
        <v>7</v>
      </c>
      <c r="AJ96" s="26"/>
    </row>
    <row r="97" spans="1:36" s="13" customFormat="1">
      <c r="A97" s="39" t="s">
        <v>398</v>
      </c>
      <c r="B97" s="40" t="s">
        <v>354</v>
      </c>
      <c r="C97" s="41" t="s">
        <v>323</v>
      </c>
      <c r="D97" s="41"/>
      <c r="E97" s="27"/>
      <c r="F97" s="28"/>
      <c r="G97" s="27"/>
      <c r="H97" s="27"/>
      <c r="I97" s="29"/>
      <c r="J97" s="29"/>
      <c r="K97" s="29"/>
      <c r="L97" s="30"/>
      <c r="M97" s="26"/>
      <c r="N97" s="26"/>
      <c r="O97" s="26"/>
      <c r="P97" s="26"/>
      <c r="Q97" s="26"/>
      <c r="R97" s="26"/>
      <c r="S97" s="26"/>
      <c r="T97" s="26"/>
      <c r="U97" s="26"/>
      <c r="V97" s="26"/>
      <c r="W97" s="26"/>
      <c r="X97" s="26"/>
      <c r="Y97" s="26"/>
      <c r="Z97" s="26"/>
      <c r="AA97" s="26"/>
      <c r="AB97" s="26"/>
      <c r="AC97" s="26"/>
      <c r="AD97" s="26"/>
      <c r="AE97" s="26"/>
      <c r="AF97" s="26"/>
      <c r="AG97" s="26"/>
      <c r="AH97" s="26"/>
      <c r="AI97" s="26">
        <f>[1]ACCESSORI!F43</f>
        <v>7</v>
      </c>
      <c r="AJ97" s="26"/>
    </row>
    <row r="98" spans="1:36" s="13" customFormat="1">
      <c r="A98" s="39" t="s">
        <v>399</v>
      </c>
      <c r="B98" s="40" t="s">
        <v>335</v>
      </c>
      <c r="C98" s="41" t="s">
        <v>323</v>
      </c>
      <c r="D98" s="41"/>
      <c r="E98" s="27"/>
      <c r="F98" s="28"/>
      <c r="G98" s="27"/>
      <c r="H98" s="27"/>
      <c r="I98" s="29"/>
      <c r="J98" s="29"/>
      <c r="K98" s="29"/>
      <c r="L98" s="30"/>
      <c r="M98" s="26"/>
      <c r="N98" s="26"/>
      <c r="O98" s="26"/>
      <c r="P98" s="26"/>
      <c r="Q98" s="26"/>
      <c r="R98" s="26"/>
      <c r="S98" s="26"/>
      <c r="T98" s="26"/>
      <c r="U98" s="26"/>
      <c r="V98" s="26"/>
      <c r="W98" s="26"/>
      <c r="X98" s="26"/>
      <c r="Y98" s="26"/>
      <c r="Z98" s="26"/>
      <c r="AA98" s="26"/>
      <c r="AB98" s="26"/>
      <c r="AC98" s="26"/>
      <c r="AD98" s="26"/>
      <c r="AE98" s="26"/>
      <c r="AF98" s="26"/>
      <c r="AG98" s="26"/>
      <c r="AH98" s="26"/>
      <c r="AI98" s="26">
        <f>[1]ACCESSORI!F44</f>
        <v>7</v>
      </c>
      <c r="AJ98" s="26"/>
    </row>
    <row r="99" spans="1:36" s="13" customFormat="1">
      <c r="A99" s="39" t="s">
        <v>400</v>
      </c>
      <c r="B99" s="40" t="s">
        <v>335</v>
      </c>
      <c r="C99" s="41" t="s">
        <v>323</v>
      </c>
      <c r="D99" s="41"/>
      <c r="E99" s="27"/>
      <c r="F99" s="28"/>
      <c r="G99" s="27"/>
      <c r="H99" s="27"/>
      <c r="I99" s="29"/>
      <c r="J99" s="29"/>
      <c r="K99" s="29"/>
      <c r="L99" s="30"/>
      <c r="M99" s="26"/>
      <c r="N99" s="26"/>
      <c r="O99" s="26"/>
      <c r="P99" s="26"/>
      <c r="Q99" s="26"/>
      <c r="R99" s="26"/>
      <c r="S99" s="26"/>
      <c r="T99" s="26"/>
      <c r="U99" s="26"/>
      <c r="V99" s="26"/>
      <c r="W99" s="26"/>
      <c r="X99" s="26"/>
      <c r="Y99" s="26"/>
      <c r="Z99" s="26"/>
      <c r="AA99" s="26"/>
      <c r="AB99" s="26"/>
      <c r="AC99" s="26"/>
      <c r="AD99" s="26"/>
      <c r="AE99" s="26"/>
      <c r="AF99" s="26"/>
      <c r="AG99" s="26"/>
      <c r="AH99" s="26"/>
      <c r="AI99" s="26">
        <f>[1]ACCESSORI!F45</f>
        <v>7</v>
      </c>
      <c r="AJ99" s="26"/>
    </row>
    <row r="100" spans="1:36" s="13" customFormat="1">
      <c r="A100" s="39" t="s">
        <v>401</v>
      </c>
      <c r="B100" s="40" t="s">
        <v>360</v>
      </c>
      <c r="C100" s="41" t="s">
        <v>361</v>
      </c>
      <c r="D100" s="41"/>
      <c r="E100" s="27"/>
      <c r="F100" s="28"/>
      <c r="G100" s="27"/>
      <c r="H100" s="27"/>
      <c r="I100" s="29"/>
      <c r="J100" s="29"/>
      <c r="K100" s="29"/>
      <c r="L100" s="30"/>
      <c r="M100" s="26"/>
      <c r="N100" s="26"/>
      <c r="O100" s="26"/>
      <c r="P100" s="26"/>
      <c r="Q100" s="26"/>
      <c r="R100" s="26"/>
      <c r="S100" s="26"/>
      <c r="T100" s="26"/>
      <c r="U100" s="26"/>
      <c r="V100" s="26"/>
      <c r="W100" s="26"/>
      <c r="X100" s="26"/>
      <c r="Y100" s="26"/>
      <c r="Z100" s="26"/>
      <c r="AA100" s="26"/>
      <c r="AB100" s="26"/>
      <c r="AC100" s="26"/>
      <c r="AD100" s="26"/>
      <c r="AE100" s="26"/>
      <c r="AF100" s="26"/>
      <c r="AG100" s="26"/>
      <c r="AH100" s="26"/>
      <c r="AI100" s="26">
        <f>[1]ACCESSORI!F46</f>
        <v>7</v>
      </c>
      <c r="AJ100" s="26"/>
    </row>
    <row r="101" spans="1:36" s="13" customFormat="1" ht="31.5">
      <c r="A101" s="39" t="s">
        <v>402</v>
      </c>
      <c r="B101" s="40" t="s">
        <v>403</v>
      </c>
      <c r="C101" s="41" t="s">
        <v>381</v>
      </c>
      <c r="D101" s="41"/>
      <c r="E101" s="27"/>
      <c r="F101" s="28"/>
      <c r="G101" s="27"/>
      <c r="H101" s="27"/>
      <c r="I101" s="29"/>
      <c r="J101" s="29"/>
      <c r="K101" s="29"/>
      <c r="L101" s="30"/>
      <c r="M101" s="26"/>
      <c r="N101" s="26"/>
      <c r="O101" s="26"/>
      <c r="P101" s="26"/>
      <c r="Q101" s="26"/>
      <c r="R101" s="26"/>
      <c r="S101" s="26"/>
      <c r="T101" s="26"/>
      <c r="U101" s="26"/>
      <c r="V101" s="26"/>
      <c r="W101" s="26"/>
      <c r="X101" s="26"/>
      <c r="Y101" s="26"/>
      <c r="Z101" s="26"/>
      <c r="AA101" s="26"/>
      <c r="AB101" s="26"/>
      <c r="AC101" s="26"/>
      <c r="AD101" s="26"/>
      <c r="AE101" s="26"/>
      <c r="AF101" s="26"/>
      <c r="AG101" s="26"/>
      <c r="AH101" s="26"/>
      <c r="AI101" s="26">
        <f>[1]ACCESSORI!F47</f>
        <v>7</v>
      </c>
      <c r="AJ101" s="26"/>
    </row>
    <row r="102" spans="1:36" s="13" customFormat="1">
      <c r="A102" s="39" t="s">
        <v>404</v>
      </c>
      <c r="B102" s="40" t="s">
        <v>405</v>
      </c>
      <c r="C102" s="41" t="s">
        <v>323</v>
      </c>
      <c r="D102" s="41"/>
      <c r="E102" s="27"/>
      <c r="F102" s="28"/>
      <c r="G102" s="27"/>
      <c r="H102" s="27"/>
      <c r="I102" s="29"/>
      <c r="J102" s="29"/>
      <c r="K102" s="29"/>
      <c r="L102" s="30"/>
      <c r="M102" s="26"/>
      <c r="N102" s="26"/>
      <c r="O102" s="26"/>
      <c r="P102" s="26"/>
      <c r="Q102" s="26"/>
      <c r="R102" s="26"/>
      <c r="S102" s="26"/>
      <c r="T102" s="26"/>
      <c r="U102" s="26"/>
      <c r="V102" s="26"/>
      <c r="W102" s="26"/>
      <c r="X102" s="26"/>
      <c r="Y102" s="26"/>
      <c r="Z102" s="26"/>
      <c r="AA102" s="26"/>
      <c r="AB102" s="26"/>
      <c r="AC102" s="26"/>
      <c r="AD102" s="26"/>
      <c r="AE102" s="26"/>
      <c r="AF102" s="26"/>
      <c r="AG102" s="26"/>
      <c r="AH102" s="26"/>
      <c r="AI102" s="26">
        <f>[1]ACCESSORI!F48</f>
        <v>6</v>
      </c>
      <c r="AJ102" s="26"/>
    </row>
    <row r="103" spans="1:36" s="13" customFormat="1">
      <c r="A103" s="39" t="s">
        <v>406</v>
      </c>
      <c r="B103" s="40" t="s">
        <v>407</v>
      </c>
      <c r="C103" s="41" t="s">
        <v>323</v>
      </c>
      <c r="D103" s="41"/>
      <c r="E103" s="27"/>
      <c r="F103" s="28"/>
      <c r="G103" s="27"/>
      <c r="H103" s="27"/>
      <c r="I103" s="29"/>
      <c r="J103" s="29"/>
      <c r="K103" s="29"/>
      <c r="L103" s="30"/>
      <c r="M103" s="26"/>
      <c r="N103" s="26"/>
      <c r="O103" s="26"/>
      <c r="P103" s="26"/>
      <c r="Q103" s="26"/>
      <c r="R103" s="26"/>
      <c r="S103" s="26"/>
      <c r="T103" s="26"/>
      <c r="U103" s="26"/>
      <c r="V103" s="26"/>
      <c r="W103" s="26"/>
      <c r="X103" s="26"/>
      <c r="Y103" s="26"/>
      <c r="Z103" s="26"/>
      <c r="AA103" s="26"/>
      <c r="AB103" s="26"/>
      <c r="AC103" s="26"/>
      <c r="AD103" s="26"/>
      <c r="AE103" s="26"/>
      <c r="AF103" s="26"/>
      <c r="AG103" s="26"/>
      <c r="AH103" s="26"/>
      <c r="AI103" s="26">
        <f>[1]ACCESSORI!F49</f>
        <v>6</v>
      </c>
      <c r="AJ103" s="26"/>
    </row>
    <row r="104" spans="1:36" s="13" customFormat="1">
      <c r="A104" s="39" t="s">
        <v>408</v>
      </c>
      <c r="B104" s="40" t="s">
        <v>337</v>
      </c>
      <c r="C104" s="41" t="s">
        <v>323</v>
      </c>
      <c r="D104" s="41"/>
      <c r="E104" s="27"/>
      <c r="F104" s="28"/>
      <c r="G104" s="27"/>
      <c r="H104" s="27"/>
      <c r="I104" s="29"/>
      <c r="J104" s="29"/>
      <c r="K104" s="29"/>
      <c r="L104" s="30"/>
      <c r="M104" s="26"/>
      <c r="N104" s="26"/>
      <c r="O104" s="26"/>
      <c r="P104" s="26"/>
      <c r="Q104" s="26"/>
      <c r="R104" s="26"/>
      <c r="S104" s="26"/>
      <c r="T104" s="26"/>
      <c r="U104" s="26"/>
      <c r="V104" s="26"/>
      <c r="W104" s="26"/>
      <c r="X104" s="26"/>
      <c r="Y104" s="26"/>
      <c r="Z104" s="26"/>
      <c r="AA104" s="26"/>
      <c r="AB104" s="26"/>
      <c r="AC104" s="26"/>
      <c r="AD104" s="26"/>
      <c r="AE104" s="26"/>
      <c r="AF104" s="26"/>
      <c r="AG104" s="26"/>
      <c r="AH104" s="26"/>
      <c r="AI104" s="26">
        <f>[1]ACCESSORI!F50</f>
        <v>6</v>
      </c>
      <c r="AJ104" s="26"/>
    </row>
    <row r="105" spans="1:36" s="13" customFormat="1">
      <c r="A105" s="39" t="s">
        <v>409</v>
      </c>
      <c r="B105" s="40" t="s">
        <v>337</v>
      </c>
      <c r="C105" s="41" t="s">
        <v>323</v>
      </c>
      <c r="D105" s="41"/>
      <c r="E105" s="27"/>
      <c r="F105" s="28"/>
      <c r="G105" s="27"/>
      <c r="H105" s="27"/>
      <c r="I105" s="29"/>
      <c r="J105" s="29"/>
      <c r="K105" s="29"/>
      <c r="L105" s="30"/>
      <c r="M105" s="26"/>
      <c r="N105" s="26"/>
      <c r="O105" s="26"/>
      <c r="P105" s="26"/>
      <c r="Q105" s="26"/>
      <c r="R105" s="26"/>
      <c r="S105" s="26"/>
      <c r="T105" s="26"/>
      <c r="U105" s="26"/>
      <c r="V105" s="26"/>
      <c r="W105" s="26"/>
      <c r="X105" s="26"/>
      <c r="Y105" s="26"/>
      <c r="Z105" s="26"/>
      <c r="AA105" s="26"/>
      <c r="AB105" s="26"/>
      <c r="AC105" s="26"/>
      <c r="AD105" s="26"/>
      <c r="AE105" s="26"/>
      <c r="AF105" s="26"/>
      <c r="AG105" s="26"/>
      <c r="AH105" s="26"/>
      <c r="AI105" s="26">
        <f>[1]ACCESSORI!F51</f>
        <v>6</v>
      </c>
      <c r="AJ105" s="26"/>
    </row>
    <row r="106" spans="1:36" s="13" customFormat="1">
      <c r="A106" s="39" t="s">
        <v>410</v>
      </c>
      <c r="B106" s="40" t="s">
        <v>411</v>
      </c>
      <c r="C106" s="41" t="s">
        <v>381</v>
      </c>
      <c r="D106" s="41"/>
      <c r="E106" s="27"/>
      <c r="F106" s="28"/>
      <c r="G106" s="27"/>
      <c r="H106" s="27"/>
      <c r="I106" s="29"/>
      <c r="J106" s="29"/>
      <c r="K106" s="29"/>
      <c r="L106" s="30"/>
      <c r="M106" s="26"/>
      <c r="N106" s="26"/>
      <c r="O106" s="26"/>
      <c r="P106" s="26"/>
      <c r="Q106" s="26"/>
      <c r="R106" s="26"/>
      <c r="S106" s="26"/>
      <c r="T106" s="26"/>
      <c r="U106" s="26"/>
      <c r="V106" s="26"/>
      <c r="W106" s="26"/>
      <c r="X106" s="26"/>
      <c r="Y106" s="26"/>
      <c r="Z106" s="26"/>
      <c r="AA106" s="26"/>
      <c r="AB106" s="26"/>
      <c r="AC106" s="26"/>
      <c r="AD106" s="26"/>
      <c r="AE106" s="26"/>
      <c r="AF106" s="26"/>
      <c r="AG106" s="26"/>
      <c r="AH106" s="26"/>
      <c r="AI106" s="26">
        <f>[1]ACCESSORI!F52</f>
        <v>6</v>
      </c>
      <c r="AJ106" s="26"/>
    </row>
    <row r="107" spans="1:36" s="13" customFormat="1" ht="31.5">
      <c r="A107" s="39" t="s">
        <v>412</v>
      </c>
      <c r="B107" s="40" t="s">
        <v>413</v>
      </c>
      <c r="C107" s="41" t="s">
        <v>323</v>
      </c>
      <c r="D107" s="41"/>
      <c r="E107" s="27"/>
      <c r="F107" s="28"/>
      <c r="G107" s="27"/>
      <c r="H107" s="27"/>
      <c r="I107" s="29"/>
      <c r="J107" s="29"/>
      <c r="K107" s="29"/>
      <c r="L107" s="30"/>
      <c r="M107" s="26"/>
      <c r="N107" s="26"/>
      <c r="O107" s="26"/>
      <c r="P107" s="26"/>
      <c r="Q107" s="26"/>
      <c r="R107" s="26"/>
      <c r="S107" s="26"/>
      <c r="T107" s="26"/>
      <c r="U107" s="26"/>
      <c r="V107" s="26"/>
      <c r="W107" s="26"/>
      <c r="X107" s="26"/>
      <c r="Y107" s="26"/>
      <c r="Z107" s="26"/>
      <c r="AA107" s="26"/>
      <c r="AB107" s="26"/>
      <c r="AC107" s="26"/>
      <c r="AD107" s="26"/>
      <c r="AE107" s="26"/>
      <c r="AF107" s="26"/>
      <c r="AG107" s="26"/>
      <c r="AH107" s="26"/>
      <c r="AI107" s="26">
        <f>[1]ACCESSORI!F53</f>
        <v>5</v>
      </c>
      <c r="AJ107" s="26"/>
    </row>
    <row r="108" spans="1:36" s="13" customFormat="1" ht="31.5">
      <c r="A108" s="39" t="s">
        <v>414</v>
      </c>
      <c r="B108" s="40" t="s">
        <v>415</v>
      </c>
      <c r="C108" s="41" t="s">
        <v>323</v>
      </c>
      <c r="D108" s="41"/>
      <c r="E108" s="27"/>
      <c r="F108" s="28"/>
      <c r="G108" s="27"/>
      <c r="H108" s="27"/>
      <c r="I108" s="29"/>
      <c r="J108" s="29"/>
      <c r="K108" s="29"/>
      <c r="L108" s="30"/>
      <c r="M108" s="26"/>
      <c r="N108" s="26"/>
      <c r="O108" s="26"/>
      <c r="P108" s="26"/>
      <c r="Q108" s="26"/>
      <c r="R108" s="26"/>
      <c r="S108" s="26"/>
      <c r="T108" s="26"/>
      <c r="U108" s="26"/>
      <c r="V108" s="26"/>
      <c r="W108" s="26"/>
      <c r="X108" s="26"/>
      <c r="Y108" s="26"/>
      <c r="Z108" s="26"/>
      <c r="AA108" s="26"/>
      <c r="AB108" s="26"/>
      <c r="AC108" s="26"/>
      <c r="AD108" s="26"/>
      <c r="AE108" s="26"/>
      <c r="AF108" s="26"/>
      <c r="AG108" s="26"/>
      <c r="AH108" s="26"/>
      <c r="AI108" s="26">
        <f>[1]ACCESSORI!F54</f>
        <v>5</v>
      </c>
      <c r="AJ108" s="26"/>
    </row>
    <row r="109" spans="1:36" s="13" customFormat="1">
      <c r="A109" s="39" t="s">
        <v>416</v>
      </c>
      <c r="B109" s="40" t="s">
        <v>417</v>
      </c>
      <c r="C109" s="41" t="s">
        <v>323</v>
      </c>
      <c r="D109" s="41"/>
      <c r="E109" s="27"/>
      <c r="F109" s="28"/>
      <c r="G109" s="27"/>
      <c r="H109" s="27"/>
      <c r="I109" s="29"/>
      <c r="J109" s="29"/>
      <c r="K109" s="29"/>
      <c r="L109" s="30"/>
      <c r="M109" s="26"/>
      <c r="N109" s="26"/>
      <c r="O109" s="26"/>
      <c r="P109" s="26"/>
      <c r="Q109" s="26"/>
      <c r="R109" s="26"/>
      <c r="S109" s="26"/>
      <c r="T109" s="26"/>
      <c r="U109" s="26"/>
      <c r="V109" s="26"/>
      <c r="W109" s="26"/>
      <c r="X109" s="26"/>
      <c r="Y109" s="26"/>
      <c r="Z109" s="26"/>
      <c r="AA109" s="26"/>
      <c r="AB109" s="26"/>
      <c r="AC109" s="26"/>
      <c r="AD109" s="26"/>
      <c r="AE109" s="26"/>
      <c r="AF109" s="26"/>
      <c r="AG109" s="26"/>
      <c r="AH109" s="26"/>
      <c r="AI109" s="26">
        <f>[1]ACCESSORI!F55</f>
        <v>5</v>
      </c>
      <c r="AJ109" s="26"/>
    </row>
    <row r="110" spans="1:36" s="13" customFormat="1" ht="31.5">
      <c r="A110" s="39" t="s">
        <v>418</v>
      </c>
      <c r="B110" s="40" t="s">
        <v>419</v>
      </c>
      <c r="C110" s="41" t="s">
        <v>420</v>
      </c>
      <c r="D110" s="41"/>
      <c r="E110" s="27"/>
      <c r="F110" s="28"/>
      <c r="G110" s="27"/>
      <c r="H110" s="27"/>
      <c r="I110" s="29"/>
      <c r="J110" s="29"/>
      <c r="K110" s="29"/>
      <c r="L110" s="30"/>
      <c r="M110" s="26"/>
      <c r="N110" s="26"/>
      <c r="O110" s="26"/>
      <c r="P110" s="26"/>
      <c r="Q110" s="26"/>
      <c r="R110" s="26"/>
      <c r="S110" s="26"/>
      <c r="T110" s="26"/>
      <c r="U110" s="26"/>
      <c r="V110" s="26"/>
      <c r="W110" s="26"/>
      <c r="X110" s="26"/>
      <c r="Y110" s="26"/>
      <c r="Z110" s="26"/>
      <c r="AA110" s="26"/>
      <c r="AB110" s="26"/>
      <c r="AC110" s="26"/>
      <c r="AD110" s="26"/>
      <c r="AE110" s="26"/>
      <c r="AF110" s="26"/>
      <c r="AG110" s="26"/>
      <c r="AH110" s="26"/>
      <c r="AI110" s="26">
        <f>[1]ACCESSORI!F56</f>
        <v>4</v>
      </c>
      <c r="AJ110" s="26"/>
    </row>
    <row r="111" spans="1:36" s="13" customFormat="1">
      <c r="A111" s="39" t="s">
        <v>421</v>
      </c>
      <c r="B111" s="40" t="s">
        <v>422</v>
      </c>
      <c r="C111" s="41" t="s">
        <v>323</v>
      </c>
      <c r="D111" s="41"/>
      <c r="E111" s="27"/>
      <c r="F111" s="28"/>
      <c r="G111" s="27"/>
      <c r="H111" s="27"/>
      <c r="I111" s="29"/>
      <c r="J111" s="29"/>
      <c r="K111" s="29"/>
      <c r="L111" s="30"/>
      <c r="M111" s="26"/>
      <c r="N111" s="26"/>
      <c r="O111" s="26"/>
      <c r="P111" s="26"/>
      <c r="Q111" s="26"/>
      <c r="R111" s="26"/>
      <c r="S111" s="26"/>
      <c r="T111" s="26"/>
      <c r="U111" s="26"/>
      <c r="V111" s="26"/>
      <c r="W111" s="26"/>
      <c r="X111" s="26"/>
      <c r="Y111" s="26"/>
      <c r="Z111" s="26"/>
      <c r="AA111" s="26"/>
      <c r="AB111" s="26"/>
      <c r="AC111" s="26"/>
      <c r="AD111" s="26"/>
      <c r="AE111" s="26"/>
      <c r="AF111" s="26"/>
      <c r="AG111" s="26"/>
      <c r="AH111" s="26"/>
      <c r="AI111" s="26">
        <f>[1]ACCESSORI!F57</f>
        <v>4</v>
      </c>
      <c r="AJ111" s="26"/>
    </row>
    <row r="112" spans="1:36" s="13" customFormat="1">
      <c r="A112" s="39" t="s">
        <v>423</v>
      </c>
      <c r="B112" s="40" t="s">
        <v>424</v>
      </c>
      <c r="C112" s="41" t="s">
        <v>323</v>
      </c>
      <c r="D112" s="41"/>
      <c r="E112" s="27"/>
      <c r="F112" s="28"/>
      <c r="G112" s="27"/>
      <c r="H112" s="27"/>
      <c r="I112" s="29"/>
      <c r="J112" s="29"/>
      <c r="K112" s="29"/>
      <c r="L112" s="30"/>
      <c r="M112" s="26"/>
      <c r="N112" s="26"/>
      <c r="O112" s="26"/>
      <c r="P112" s="26"/>
      <c r="Q112" s="26"/>
      <c r="R112" s="26"/>
      <c r="S112" s="26"/>
      <c r="T112" s="26"/>
      <c r="U112" s="26"/>
      <c r="V112" s="26"/>
      <c r="W112" s="26"/>
      <c r="X112" s="26"/>
      <c r="Y112" s="26"/>
      <c r="Z112" s="26"/>
      <c r="AA112" s="26"/>
      <c r="AB112" s="26"/>
      <c r="AC112" s="26"/>
      <c r="AD112" s="26"/>
      <c r="AE112" s="26"/>
      <c r="AF112" s="26"/>
      <c r="AG112" s="26"/>
      <c r="AH112" s="26"/>
      <c r="AI112" s="26">
        <f>[1]ACCESSORI!F58</f>
        <v>4</v>
      </c>
      <c r="AJ112" s="26"/>
    </row>
    <row r="113" spans="1:36" s="13" customFormat="1">
      <c r="A113" s="39" t="s">
        <v>425</v>
      </c>
      <c r="B113" s="40" t="s">
        <v>426</v>
      </c>
      <c r="C113" s="41" t="s">
        <v>323</v>
      </c>
      <c r="D113" s="41"/>
      <c r="E113" s="27"/>
      <c r="F113" s="28"/>
      <c r="G113" s="27"/>
      <c r="H113" s="27"/>
      <c r="I113" s="29"/>
      <c r="J113" s="29"/>
      <c r="K113" s="29"/>
      <c r="L113" s="30"/>
      <c r="M113" s="26"/>
      <c r="N113" s="26"/>
      <c r="O113" s="26"/>
      <c r="P113" s="26"/>
      <c r="Q113" s="26"/>
      <c r="R113" s="26"/>
      <c r="S113" s="26"/>
      <c r="T113" s="26"/>
      <c r="U113" s="26"/>
      <c r="V113" s="26"/>
      <c r="W113" s="26"/>
      <c r="X113" s="26"/>
      <c r="Y113" s="26"/>
      <c r="Z113" s="26"/>
      <c r="AA113" s="26"/>
      <c r="AB113" s="26"/>
      <c r="AC113" s="26"/>
      <c r="AD113" s="26"/>
      <c r="AE113" s="26"/>
      <c r="AF113" s="26"/>
      <c r="AG113" s="26"/>
      <c r="AH113" s="26"/>
      <c r="AI113" s="26">
        <f>[1]ACCESSORI!F59</f>
        <v>4</v>
      </c>
      <c r="AJ113" s="26"/>
    </row>
    <row r="114" spans="1:36" s="13" customFormat="1">
      <c r="A114" s="39" t="s">
        <v>427</v>
      </c>
      <c r="B114" s="40" t="s">
        <v>428</v>
      </c>
      <c r="C114" s="41" t="s">
        <v>323</v>
      </c>
      <c r="D114" s="41"/>
      <c r="E114" s="27"/>
      <c r="F114" s="28"/>
      <c r="G114" s="27"/>
      <c r="H114" s="27"/>
      <c r="I114" s="29"/>
      <c r="J114" s="29"/>
      <c r="K114" s="29"/>
      <c r="L114" s="30"/>
      <c r="M114" s="26"/>
      <c r="N114" s="26"/>
      <c r="O114" s="26"/>
      <c r="P114" s="26"/>
      <c r="Q114" s="26"/>
      <c r="R114" s="26"/>
      <c r="S114" s="26"/>
      <c r="T114" s="26"/>
      <c r="U114" s="26"/>
      <c r="V114" s="26"/>
      <c r="W114" s="26"/>
      <c r="X114" s="26"/>
      <c r="Y114" s="26"/>
      <c r="Z114" s="26"/>
      <c r="AA114" s="26"/>
      <c r="AB114" s="26"/>
      <c r="AC114" s="26"/>
      <c r="AD114" s="26"/>
      <c r="AE114" s="26"/>
      <c r="AF114" s="26"/>
      <c r="AG114" s="26"/>
      <c r="AH114" s="26"/>
      <c r="AI114" s="26">
        <f>[1]ACCESSORI!F60</f>
        <v>3</v>
      </c>
      <c r="AJ114" s="26"/>
    </row>
    <row r="115" spans="1:36" s="13" customFormat="1">
      <c r="A115" s="39" t="s">
        <v>429</v>
      </c>
      <c r="B115" s="40" t="s">
        <v>430</v>
      </c>
      <c r="C115" s="41" t="s">
        <v>323</v>
      </c>
      <c r="D115" s="41"/>
      <c r="E115" s="27"/>
      <c r="F115" s="28"/>
      <c r="G115" s="27"/>
      <c r="H115" s="27"/>
      <c r="I115" s="29"/>
      <c r="J115" s="29"/>
      <c r="K115" s="29"/>
      <c r="L115" s="30"/>
      <c r="M115" s="26"/>
      <c r="N115" s="26"/>
      <c r="O115" s="26"/>
      <c r="P115" s="26"/>
      <c r="Q115" s="26"/>
      <c r="R115" s="26"/>
      <c r="S115" s="26"/>
      <c r="T115" s="26"/>
      <c r="U115" s="26"/>
      <c r="V115" s="26"/>
      <c r="W115" s="26"/>
      <c r="X115" s="26"/>
      <c r="Y115" s="26"/>
      <c r="Z115" s="26"/>
      <c r="AA115" s="26"/>
      <c r="AB115" s="26"/>
      <c r="AC115" s="26"/>
      <c r="AD115" s="26"/>
      <c r="AE115" s="26"/>
      <c r="AF115" s="26"/>
      <c r="AG115" s="26"/>
      <c r="AH115" s="26"/>
      <c r="AI115" s="26">
        <f>[1]ACCESSORI!F61</f>
        <v>3</v>
      </c>
      <c r="AJ115" s="26"/>
    </row>
    <row r="116" spans="1:36" s="13" customFormat="1">
      <c r="A116" s="39" t="s">
        <v>431</v>
      </c>
      <c r="B116" s="40" t="s">
        <v>432</v>
      </c>
      <c r="C116" s="41" t="s">
        <v>323</v>
      </c>
      <c r="D116" s="41"/>
      <c r="E116" s="27"/>
      <c r="F116" s="28"/>
      <c r="G116" s="27"/>
      <c r="H116" s="27"/>
      <c r="I116" s="29"/>
      <c r="J116" s="29"/>
      <c r="K116" s="29"/>
      <c r="L116" s="30"/>
      <c r="M116" s="26"/>
      <c r="N116" s="26"/>
      <c r="O116" s="26"/>
      <c r="P116" s="26"/>
      <c r="Q116" s="26"/>
      <c r="R116" s="26"/>
      <c r="S116" s="26"/>
      <c r="T116" s="26"/>
      <c r="U116" s="26"/>
      <c r="V116" s="26"/>
      <c r="W116" s="26"/>
      <c r="X116" s="26"/>
      <c r="Y116" s="26"/>
      <c r="Z116" s="26"/>
      <c r="AA116" s="26"/>
      <c r="AB116" s="26"/>
      <c r="AC116" s="26"/>
      <c r="AD116" s="26"/>
      <c r="AE116" s="26"/>
      <c r="AF116" s="26"/>
      <c r="AG116" s="26"/>
      <c r="AH116" s="26"/>
      <c r="AI116" s="26">
        <f>[1]ACCESSORI!F62</f>
        <v>3</v>
      </c>
      <c r="AJ116" s="26"/>
    </row>
    <row r="117" spans="1:36" s="13" customFormat="1" ht="31.5">
      <c r="A117" s="39" t="s">
        <v>433</v>
      </c>
      <c r="B117" s="40" t="s">
        <v>434</v>
      </c>
      <c r="C117" s="41" t="s">
        <v>323</v>
      </c>
      <c r="D117" s="41"/>
      <c r="E117" s="27"/>
      <c r="F117" s="28"/>
      <c r="G117" s="27"/>
      <c r="H117" s="27"/>
      <c r="I117" s="29"/>
      <c r="J117" s="29"/>
      <c r="K117" s="29"/>
      <c r="L117" s="30"/>
      <c r="M117" s="26"/>
      <c r="N117" s="26"/>
      <c r="O117" s="26"/>
      <c r="P117" s="26"/>
      <c r="Q117" s="26"/>
      <c r="R117" s="26"/>
      <c r="S117" s="26"/>
      <c r="T117" s="26"/>
      <c r="U117" s="26"/>
      <c r="V117" s="26"/>
      <c r="W117" s="26"/>
      <c r="X117" s="26"/>
      <c r="Y117" s="26"/>
      <c r="Z117" s="26"/>
      <c r="AA117" s="26"/>
      <c r="AB117" s="26"/>
      <c r="AC117" s="26"/>
      <c r="AD117" s="26"/>
      <c r="AE117" s="26"/>
      <c r="AF117" s="26"/>
      <c r="AG117" s="26"/>
      <c r="AH117" s="26"/>
      <c r="AI117" s="26">
        <f>[1]ACCESSORI!F63</f>
        <v>3</v>
      </c>
      <c r="AJ117" s="26"/>
    </row>
    <row r="118" spans="1:36" s="13" customFormat="1" ht="31.5">
      <c r="A118" s="39" t="s">
        <v>435</v>
      </c>
      <c r="B118" s="40" t="s">
        <v>436</v>
      </c>
      <c r="C118" s="41" t="s">
        <v>323</v>
      </c>
      <c r="D118" s="41"/>
      <c r="E118" s="27"/>
      <c r="F118" s="28"/>
      <c r="G118" s="27"/>
      <c r="H118" s="27"/>
      <c r="I118" s="29"/>
      <c r="J118" s="29"/>
      <c r="K118" s="29"/>
      <c r="L118" s="30"/>
      <c r="M118" s="26"/>
      <c r="N118" s="26"/>
      <c r="O118" s="26"/>
      <c r="P118" s="26"/>
      <c r="Q118" s="26"/>
      <c r="R118" s="26"/>
      <c r="S118" s="26"/>
      <c r="T118" s="26"/>
      <c r="U118" s="26"/>
      <c r="V118" s="26"/>
      <c r="W118" s="26"/>
      <c r="X118" s="26"/>
      <c r="Y118" s="26"/>
      <c r="Z118" s="26"/>
      <c r="AA118" s="26"/>
      <c r="AB118" s="26"/>
      <c r="AC118" s="26"/>
      <c r="AD118" s="26"/>
      <c r="AE118" s="26"/>
      <c r="AF118" s="26"/>
      <c r="AG118" s="26"/>
      <c r="AH118" s="26"/>
      <c r="AI118" s="26">
        <f>[1]ACCESSORI!F64</f>
        <v>3</v>
      </c>
      <c r="AJ118" s="26"/>
    </row>
    <row r="119" spans="1:36" s="13" customFormat="1" ht="31.5">
      <c r="A119" s="39" t="s">
        <v>437</v>
      </c>
      <c r="B119" s="40" t="s">
        <v>438</v>
      </c>
      <c r="C119" s="41" t="s">
        <v>323</v>
      </c>
      <c r="D119" s="41"/>
      <c r="E119" s="27"/>
      <c r="F119" s="28"/>
      <c r="G119" s="27"/>
      <c r="H119" s="27"/>
      <c r="I119" s="29"/>
      <c r="J119" s="29"/>
      <c r="K119" s="29"/>
      <c r="L119" s="30"/>
      <c r="M119" s="26"/>
      <c r="N119" s="26"/>
      <c r="O119" s="26"/>
      <c r="P119" s="26"/>
      <c r="Q119" s="26"/>
      <c r="R119" s="26"/>
      <c r="S119" s="26"/>
      <c r="T119" s="26"/>
      <c r="U119" s="26"/>
      <c r="V119" s="26"/>
      <c r="W119" s="26"/>
      <c r="X119" s="26"/>
      <c r="Y119" s="26"/>
      <c r="Z119" s="26"/>
      <c r="AA119" s="26"/>
      <c r="AB119" s="26"/>
      <c r="AC119" s="26"/>
      <c r="AD119" s="26"/>
      <c r="AE119" s="26"/>
      <c r="AF119" s="26"/>
      <c r="AG119" s="26"/>
      <c r="AH119" s="26"/>
      <c r="AI119" s="26">
        <f>[1]ACCESSORI!F65</f>
        <v>3</v>
      </c>
      <c r="AJ119" s="26"/>
    </row>
    <row r="120" spans="1:36" s="13" customFormat="1" ht="31.5">
      <c r="A120" s="39" t="s">
        <v>439</v>
      </c>
      <c r="B120" s="40" t="s">
        <v>440</v>
      </c>
      <c r="C120" s="41" t="s">
        <v>323</v>
      </c>
      <c r="D120" s="41"/>
      <c r="E120" s="27"/>
      <c r="F120" s="28"/>
      <c r="G120" s="27"/>
      <c r="H120" s="27"/>
      <c r="I120" s="29"/>
      <c r="J120" s="29"/>
      <c r="K120" s="29"/>
      <c r="L120" s="30"/>
      <c r="M120" s="26"/>
      <c r="N120" s="26"/>
      <c r="O120" s="26"/>
      <c r="P120" s="26"/>
      <c r="Q120" s="26"/>
      <c r="R120" s="26"/>
      <c r="S120" s="26"/>
      <c r="T120" s="26"/>
      <c r="U120" s="26"/>
      <c r="V120" s="26"/>
      <c r="W120" s="26"/>
      <c r="X120" s="26"/>
      <c r="Y120" s="26"/>
      <c r="Z120" s="26"/>
      <c r="AA120" s="26"/>
      <c r="AB120" s="26"/>
      <c r="AC120" s="26"/>
      <c r="AD120" s="26"/>
      <c r="AE120" s="26"/>
      <c r="AF120" s="26"/>
      <c r="AG120" s="26"/>
      <c r="AH120" s="26"/>
      <c r="AI120" s="26">
        <f>[1]ACCESSORI!F66</f>
        <v>3</v>
      </c>
      <c r="AJ120" s="26"/>
    </row>
    <row r="121" spans="1:36" s="13" customFormat="1">
      <c r="A121" s="39" t="s">
        <v>441</v>
      </c>
      <c r="B121" s="40" t="s">
        <v>442</v>
      </c>
      <c r="C121" s="41" t="s">
        <v>323</v>
      </c>
      <c r="D121" s="41"/>
      <c r="E121" s="27"/>
      <c r="F121" s="28"/>
      <c r="G121" s="27"/>
      <c r="H121" s="27"/>
      <c r="I121" s="29"/>
      <c r="J121" s="29"/>
      <c r="K121" s="29"/>
      <c r="L121" s="30"/>
      <c r="M121" s="26"/>
      <c r="N121" s="26"/>
      <c r="O121" s="26"/>
      <c r="P121" s="26"/>
      <c r="Q121" s="26"/>
      <c r="R121" s="26"/>
      <c r="S121" s="26"/>
      <c r="T121" s="26"/>
      <c r="U121" s="26"/>
      <c r="V121" s="26"/>
      <c r="W121" s="26"/>
      <c r="X121" s="26"/>
      <c r="Y121" s="26"/>
      <c r="Z121" s="26"/>
      <c r="AA121" s="26"/>
      <c r="AB121" s="26"/>
      <c r="AC121" s="26"/>
      <c r="AD121" s="26"/>
      <c r="AE121" s="26"/>
      <c r="AF121" s="26"/>
      <c r="AG121" s="26"/>
      <c r="AH121" s="26"/>
      <c r="AI121" s="26">
        <f>[1]ACCESSORI!F67</f>
        <v>3</v>
      </c>
      <c r="AJ121" s="26"/>
    </row>
    <row r="122" spans="1:36" s="13" customFormat="1" ht="31.5">
      <c r="A122" s="39" t="s">
        <v>443</v>
      </c>
      <c r="B122" s="40" t="s">
        <v>444</v>
      </c>
      <c r="C122" s="41" t="s">
        <v>323</v>
      </c>
      <c r="D122" s="41"/>
      <c r="E122" s="27"/>
      <c r="F122" s="28"/>
      <c r="G122" s="27"/>
      <c r="H122" s="27"/>
      <c r="I122" s="29"/>
      <c r="J122" s="29"/>
      <c r="K122" s="29"/>
      <c r="L122" s="30"/>
      <c r="M122" s="26"/>
      <c r="N122" s="26"/>
      <c r="O122" s="26"/>
      <c r="P122" s="26"/>
      <c r="Q122" s="26"/>
      <c r="R122" s="26"/>
      <c r="S122" s="26"/>
      <c r="T122" s="26"/>
      <c r="U122" s="26"/>
      <c r="V122" s="26"/>
      <c r="W122" s="26"/>
      <c r="X122" s="26"/>
      <c r="Y122" s="26"/>
      <c r="Z122" s="26"/>
      <c r="AA122" s="26"/>
      <c r="AB122" s="26"/>
      <c r="AC122" s="26"/>
      <c r="AD122" s="26"/>
      <c r="AE122" s="26"/>
      <c r="AF122" s="26"/>
      <c r="AG122" s="26"/>
      <c r="AH122" s="26"/>
      <c r="AI122" s="26">
        <f>[1]ACCESSORI!F68</f>
        <v>3</v>
      </c>
      <c r="AJ122" s="26"/>
    </row>
    <row r="123" spans="1:36" s="13" customFormat="1" ht="31.5">
      <c r="A123" s="39" t="s">
        <v>445</v>
      </c>
      <c r="B123" s="40" t="s">
        <v>446</v>
      </c>
      <c r="C123" s="41" t="s">
        <v>323</v>
      </c>
      <c r="D123" s="41"/>
      <c r="E123" s="27"/>
      <c r="F123" s="28"/>
      <c r="G123" s="27"/>
      <c r="H123" s="27"/>
      <c r="I123" s="29"/>
      <c r="J123" s="29"/>
      <c r="K123" s="29"/>
      <c r="L123" s="30"/>
      <c r="M123" s="26"/>
      <c r="N123" s="26"/>
      <c r="O123" s="26"/>
      <c r="P123" s="26"/>
      <c r="Q123" s="26"/>
      <c r="R123" s="26"/>
      <c r="S123" s="26"/>
      <c r="T123" s="26"/>
      <c r="U123" s="26"/>
      <c r="V123" s="26"/>
      <c r="W123" s="26"/>
      <c r="X123" s="26"/>
      <c r="Y123" s="26"/>
      <c r="Z123" s="26"/>
      <c r="AA123" s="26"/>
      <c r="AB123" s="26"/>
      <c r="AC123" s="26"/>
      <c r="AD123" s="26"/>
      <c r="AE123" s="26"/>
      <c r="AF123" s="26"/>
      <c r="AG123" s="26"/>
      <c r="AH123" s="26"/>
      <c r="AI123" s="26">
        <f>[1]ACCESSORI!F69</f>
        <v>2</v>
      </c>
      <c r="AJ123" s="26"/>
    </row>
    <row r="124" spans="1:36" s="13" customFormat="1" ht="31.5">
      <c r="A124" s="39" t="s">
        <v>447</v>
      </c>
      <c r="B124" s="40" t="s">
        <v>448</v>
      </c>
      <c r="C124" s="41" t="s">
        <v>323</v>
      </c>
      <c r="D124" s="41"/>
      <c r="E124" s="27"/>
      <c r="F124" s="28"/>
      <c r="G124" s="27"/>
      <c r="H124" s="27"/>
      <c r="I124" s="29"/>
      <c r="J124" s="29"/>
      <c r="K124" s="29"/>
      <c r="L124" s="30"/>
      <c r="M124" s="26"/>
      <c r="N124" s="26"/>
      <c r="O124" s="26"/>
      <c r="P124" s="26"/>
      <c r="Q124" s="26"/>
      <c r="R124" s="26"/>
      <c r="S124" s="26"/>
      <c r="T124" s="26"/>
      <c r="U124" s="26"/>
      <c r="V124" s="26"/>
      <c r="W124" s="26"/>
      <c r="X124" s="26"/>
      <c r="Y124" s="26"/>
      <c r="Z124" s="26"/>
      <c r="AA124" s="26"/>
      <c r="AB124" s="26"/>
      <c r="AC124" s="26"/>
      <c r="AD124" s="26"/>
      <c r="AE124" s="26"/>
      <c r="AF124" s="26"/>
      <c r="AG124" s="26"/>
      <c r="AH124" s="26"/>
      <c r="AI124" s="26">
        <f>[1]ACCESSORI!F70</f>
        <v>2</v>
      </c>
      <c r="AJ124" s="26"/>
    </row>
    <row r="125" spans="1:36" s="13" customFormat="1" ht="31.5">
      <c r="A125" s="39" t="s">
        <v>449</v>
      </c>
      <c r="B125" s="40" t="s">
        <v>450</v>
      </c>
      <c r="C125" s="41" t="s">
        <v>323</v>
      </c>
      <c r="D125" s="41"/>
      <c r="E125" s="27"/>
      <c r="F125" s="28"/>
      <c r="G125" s="27"/>
      <c r="H125" s="27"/>
      <c r="I125" s="29"/>
      <c r="J125" s="29"/>
      <c r="K125" s="29"/>
      <c r="L125" s="30"/>
      <c r="M125" s="26"/>
      <c r="N125" s="26"/>
      <c r="O125" s="26"/>
      <c r="P125" s="26"/>
      <c r="Q125" s="26"/>
      <c r="R125" s="26"/>
      <c r="S125" s="26"/>
      <c r="T125" s="26"/>
      <c r="U125" s="26"/>
      <c r="V125" s="26"/>
      <c r="W125" s="26"/>
      <c r="X125" s="26"/>
      <c r="Y125" s="26"/>
      <c r="Z125" s="26"/>
      <c r="AA125" s="26"/>
      <c r="AB125" s="26"/>
      <c r="AC125" s="26"/>
      <c r="AD125" s="26"/>
      <c r="AE125" s="26"/>
      <c r="AF125" s="26"/>
      <c r="AG125" s="26"/>
      <c r="AH125" s="26"/>
      <c r="AI125" s="26">
        <f>[1]ACCESSORI!F71</f>
        <v>2</v>
      </c>
      <c r="AJ125" s="26"/>
    </row>
    <row r="126" spans="1:36" s="13" customFormat="1" ht="31.5">
      <c r="A126" s="39" t="s">
        <v>451</v>
      </c>
      <c r="B126" s="40" t="s">
        <v>452</v>
      </c>
      <c r="C126" s="41" t="s">
        <v>323</v>
      </c>
      <c r="D126" s="41"/>
      <c r="E126" s="27"/>
      <c r="F126" s="28"/>
      <c r="G126" s="27"/>
      <c r="H126" s="27"/>
      <c r="I126" s="29"/>
      <c r="J126" s="29"/>
      <c r="K126" s="29"/>
      <c r="L126" s="30"/>
      <c r="M126" s="26"/>
      <c r="N126" s="26"/>
      <c r="O126" s="26"/>
      <c r="P126" s="26"/>
      <c r="Q126" s="26"/>
      <c r="R126" s="26"/>
      <c r="S126" s="26"/>
      <c r="T126" s="26"/>
      <c r="U126" s="26"/>
      <c r="V126" s="26"/>
      <c r="W126" s="26"/>
      <c r="X126" s="26"/>
      <c r="Y126" s="26"/>
      <c r="Z126" s="26"/>
      <c r="AA126" s="26"/>
      <c r="AB126" s="26"/>
      <c r="AC126" s="26"/>
      <c r="AD126" s="26"/>
      <c r="AE126" s="26"/>
      <c r="AF126" s="26"/>
      <c r="AG126" s="26"/>
      <c r="AH126" s="26"/>
      <c r="AI126" s="26">
        <f>[1]ACCESSORI!F72</f>
        <v>2</v>
      </c>
      <c r="AJ126" s="26"/>
    </row>
    <row r="127" spans="1:36" s="13" customFormat="1" ht="31.5">
      <c r="A127" s="39" t="s">
        <v>453</v>
      </c>
      <c r="B127" s="40" t="s">
        <v>454</v>
      </c>
      <c r="C127" s="41" t="s">
        <v>323</v>
      </c>
      <c r="D127" s="41"/>
      <c r="E127" s="27"/>
      <c r="F127" s="28"/>
      <c r="G127" s="27"/>
      <c r="H127" s="27"/>
      <c r="I127" s="29"/>
      <c r="J127" s="29"/>
      <c r="K127" s="29"/>
      <c r="L127" s="30"/>
      <c r="M127" s="26"/>
      <c r="N127" s="26"/>
      <c r="O127" s="26"/>
      <c r="P127" s="26"/>
      <c r="Q127" s="26"/>
      <c r="R127" s="26"/>
      <c r="S127" s="26"/>
      <c r="T127" s="26"/>
      <c r="U127" s="26"/>
      <c r="V127" s="26"/>
      <c r="W127" s="26"/>
      <c r="X127" s="26"/>
      <c r="Y127" s="26"/>
      <c r="Z127" s="26"/>
      <c r="AA127" s="26"/>
      <c r="AB127" s="26"/>
      <c r="AC127" s="26"/>
      <c r="AD127" s="26"/>
      <c r="AE127" s="26"/>
      <c r="AF127" s="26"/>
      <c r="AG127" s="26"/>
      <c r="AH127" s="26"/>
      <c r="AI127" s="26">
        <f>[1]ACCESSORI!F73</f>
        <v>2</v>
      </c>
      <c r="AJ127" s="26"/>
    </row>
    <row r="128" spans="1:36" s="13" customFormat="1" ht="31.5">
      <c r="A128" s="39" t="s">
        <v>455</v>
      </c>
      <c r="B128" s="40" t="s">
        <v>456</v>
      </c>
      <c r="C128" s="41" t="s">
        <v>323</v>
      </c>
      <c r="D128" s="41"/>
      <c r="E128" s="27"/>
      <c r="F128" s="28"/>
      <c r="G128" s="27"/>
      <c r="H128" s="27"/>
      <c r="I128" s="29"/>
      <c r="J128" s="29"/>
      <c r="K128" s="29"/>
      <c r="L128" s="30"/>
      <c r="M128" s="26"/>
      <c r="N128" s="26"/>
      <c r="O128" s="26"/>
      <c r="P128" s="26"/>
      <c r="Q128" s="26"/>
      <c r="R128" s="26"/>
      <c r="S128" s="26"/>
      <c r="T128" s="26"/>
      <c r="U128" s="26"/>
      <c r="V128" s="26"/>
      <c r="W128" s="26"/>
      <c r="X128" s="26"/>
      <c r="Y128" s="26"/>
      <c r="Z128" s="26"/>
      <c r="AA128" s="26"/>
      <c r="AB128" s="26"/>
      <c r="AC128" s="26"/>
      <c r="AD128" s="26"/>
      <c r="AE128" s="26"/>
      <c r="AF128" s="26"/>
      <c r="AG128" s="26"/>
      <c r="AH128" s="26"/>
      <c r="AI128" s="26">
        <f>[1]ACCESSORI!F74</f>
        <v>2</v>
      </c>
      <c r="AJ128" s="26"/>
    </row>
    <row r="129" spans="1:36" s="13" customFormat="1" ht="31.5">
      <c r="A129" s="39" t="s">
        <v>457</v>
      </c>
      <c r="B129" s="40" t="s">
        <v>458</v>
      </c>
      <c r="C129" s="41" t="s">
        <v>323</v>
      </c>
      <c r="D129" s="41"/>
      <c r="E129" s="27"/>
      <c r="F129" s="28"/>
      <c r="G129" s="27"/>
      <c r="H129" s="27"/>
      <c r="I129" s="29"/>
      <c r="J129" s="29"/>
      <c r="K129" s="29"/>
      <c r="L129" s="30"/>
      <c r="M129" s="26"/>
      <c r="N129" s="26"/>
      <c r="O129" s="26"/>
      <c r="P129" s="26"/>
      <c r="Q129" s="26"/>
      <c r="R129" s="26"/>
      <c r="S129" s="26"/>
      <c r="T129" s="26"/>
      <c r="U129" s="26"/>
      <c r="V129" s="26"/>
      <c r="W129" s="26"/>
      <c r="X129" s="26"/>
      <c r="Y129" s="26"/>
      <c r="Z129" s="26"/>
      <c r="AA129" s="26"/>
      <c r="AB129" s="26"/>
      <c r="AC129" s="26"/>
      <c r="AD129" s="26"/>
      <c r="AE129" s="26"/>
      <c r="AF129" s="26"/>
      <c r="AG129" s="26"/>
      <c r="AH129" s="26"/>
      <c r="AI129" s="26">
        <f>[1]ACCESSORI!F75</f>
        <v>2</v>
      </c>
      <c r="AJ129" s="26"/>
    </row>
    <row r="130" spans="1:36" s="13" customFormat="1">
      <c r="A130" s="39" t="s">
        <v>459</v>
      </c>
      <c r="B130" s="40" t="s">
        <v>460</v>
      </c>
      <c r="C130" s="41" t="s">
        <v>323</v>
      </c>
      <c r="D130" s="41"/>
      <c r="E130" s="27"/>
      <c r="F130" s="28"/>
      <c r="G130" s="27"/>
      <c r="H130" s="27"/>
      <c r="I130" s="29"/>
      <c r="J130" s="29"/>
      <c r="K130" s="29"/>
      <c r="L130" s="30"/>
      <c r="M130" s="26"/>
      <c r="N130" s="26"/>
      <c r="O130" s="26"/>
      <c r="P130" s="26"/>
      <c r="Q130" s="26"/>
      <c r="R130" s="26"/>
      <c r="S130" s="26"/>
      <c r="T130" s="26"/>
      <c r="U130" s="26"/>
      <c r="V130" s="26"/>
      <c r="W130" s="26"/>
      <c r="X130" s="26"/>
      <c r="Y130" s="26"/>
      <c r="Z130" s="26"/>
      <c r="AA130" s="26"/>
      <c r="AB130" s="26"/>
      <c r="AC130" s="26"/>
      <c r="AD130" s="26"/>
      <c r="AE130" s="26"/>
      <c r="AF130" s="26"/>
      <c r="AG130" s="26"/>
      <c r="AH130" s="26"/>
      <c r="AI130" s="26">
        <f>[1]ACCESSORI!F76</f>
        <v>2</v>
      </c>
      <c r="AJ130" s="26"/>
    </row>
    <row r="131" spans="1:36" s="13" customFormat="1">
      <c r="A131" s="39" t="s">
        <v>461</v>
      </c>
      <c r="B131" s="40" t="s">
        <v>462</v>
      </c>
      <c r="C131" s="41" t="s">
        <v>420</v>
      </c>
      <c r="D131" s="41"/>
      <c r="E131" s="27"/>
      <c r="F131" s="28"/>
      <c r="G131" s="27"/>
      <c r="H131" s="27"/>
      <c r="I131" s="29"/>
      <c r="J131" s="29"/>
      <c r="K131" s="29"/>
      <c r="L131" s="30"/>
      <c r="M131" s="26"/>
      <c r="N131" s="26"/>
      <c r="O131" s="26"/>
      <c r="P131" s="26"/>
      <c r="Q131" s="26"/>
      <c r="R131" s="26"/>
      <c r="S131" s="26"/>
      <c r="T131" s="26"/>
      <c r="U131" s="26"/>
      <c r="V131" s="26"/>
      <c r="W131" s="26"/>
      <c r="X131" s="26"/>
      <c r="Y131" s="26"/>
      <c r="Z131" s="26"/>
      <c r="AA131" s="26"/>
      <c r="AB131" s="26"/>
      <c r="AC131" s="26"/>
      <c r="AD131" s="26"/>
      <c r="AE131" s="26"/>
      <c r="AF131" s="26"/>
      <c r="AG131" s="26"/>
      <c r="AH131" s="26"/>
      <c r="AI131" s="26">
        <f>[1]ACCESSORI!F77</f>
        <v>2</v>
      </c>
      <c r="AJ131" s="26"/>
    </row>
    <row r="132" spans="1:36" s="13" customFormat="1">
      <c r="A132" s="39" t="s">
        <v>463</v>
      </c>
      <c r="B132" s="40" t="s">
        <v>464</v>
      </c>
      <c r="C132" s="41" t="s">
        <v>420</v>
      </c>
      <c r="D132" s="41"/>
      <c r="E132" s="27"/>
      <c r="F132" s="28"/>
      <c r="G132" s="27"/>
      <c r="H132" s="27"/>
      <c r="I132" s="29"/>
      <c r="J132" s="29"/>
      <c r="K132" s="29"/>
      <c r="L132" s="30"/>
      <c r="M132" s="26"/>
      <c r="N132" s="26"/>
      <c r="O132" s="26"/>
      <c r="P132" s="26"/>
      <c r="Q132" s="26"/>
      <c r="R132" s="26"/>
      <c r="S132" s="26"/>
      <c r="T132" s="26"/>
      <c r="U132" s="26"/>
      <c r="V132" s="26"/>
      <c r="W132" s="26"/>
      <c r="X132" s="26"/>
      <c r="Y132" s="26"/>
      <c r="Z132" s="26"/>
      <c r="AA132" s="26"/>
      <c r="AB132" s="26"/>
      <c r="AC132" s="26"/>
      <c r="AD132" s="26"/>
      <c r="AE132" s="26"/>
      <c r="AF132" s="26"/>
      <c r="AG132" s="26"/>
      <c r="AH132" s="26"/>
      <c r="AI132" s="26">
        <f>[1]ACCESSORI!F78</f>
        <v>2</v>
      </c>
      <c r="AJ132" s="26"/>
    </row>
    <row r="133" spans="1:36" s="13" customFormat="1">
      <c r="A133" s="39" t="s">
        <v>465</v>
      </c>
      <c r="B133" s="40" t="s">
        <v>466</v>
      </c>
      <c r="C133" s="41" t="s">
        <v>420</v>
      </c>
      <c r="D133" s="41"/>
      <c r="E133" s="27"/>
      <c r="F133" s="28"/>
      <c r="G133" s="27"/>
      <c r="H133" s="27"/>
      <c r="I133" s="29"/>
      <c r="J133" s="29"/>
      <c r="K133" s="29"/>
      <c r="L133" s="30"/>
      <c r="M133" s="26"/>
      <c r="N133" s="26"/>
      <c r="O133" s="26"/>
      <c r="P133" s="26"/>
      <c r="Q133" s="26"/>
      <c r="R133" s="26"/>
      <c r="S133" s="26"/>
      <c r="T133" s="26"/>
      <c r="U133" s="26"/>
      <c r="V133" s="26"/>
      <c r="W133" s="26"/>
      <c r="X133" s="26"/>
      <c r="Y133" s="26"/>
      <c r="Z133" s="26"/>
      <c r="AA133" s="26"/>
      <c r="AB133" s="26"/>
      <c r="AC133" s="26"/>
      <c r="AD133" s="26"/>
      <c r="AE133" s="26"/>
      <c r="AF133" s="26"/>
      <c r="AG133" s="26"/>
      <c r="AH133" s="26"/>
      <c r="AI133" s="26">
        <f>[1]ACCESSORI!F79</f>
        <v>2</v>
      </c>
      <c r="AJ133" s="26"/>
    </row>
    <row r="134" spans="1:36" s="13" customFormat="1">
      <c r="A134" s="39" t="s">
        <v>467</v>
      </c>
      <c r="B134" s="40" t="s">
        <v>468</v>
      </c>
      <c r="C134" s="41" t="s">
        <v>420</v>
      </c>
      <c r="D134" s="41"/>
      <c r="E134" s="27"/>
      <c r="F134" s="28"/>
      <c r="G134" s="27"/>
      <c r="H134" s="27"/>
      <c r="I134" s="29"/>
      <c r="J134" s="29"/>
      <c r="K134" s="29"/>
      <c r="L134" s="30"/>
      <c r="M134" s="26"/>
      <c r="N134" s="26"/>
      <c r="O134" s="26"/>
      <c r="P134" s="26"/>
      <c r="Q134" s="26"/>
      <c r="R134" s="26"/>
      <c r="S134" s="26"/>
      <c r="T134" s="26"/>
      <c r="U134" s="26"/>
      <c r="V134" s="26"/>
      <c r="W134" s="26"/>
      <c r="X134" s="26"/>
      <c r="Y134" s="26"/>
      <c r="Z134" s="26"/>
      <c r="AA134" s="26"/>
      <c r="AB134" s="26"/>
      <c r="AC134" s="26"/>
      <c r="AD134" s="26"/>
      <c r="AE134" s="26"/>
      <c r="AF134" s="26"/>
      <c r="AG134" s="26"/>
      <c r="AH134" s="26"/>
      <c r="AI134" s="26">
        <f>[1]ACCESSORI!F80</f>
        <v>2</v>
      </c>
      <c r="AJ134" s="26"/>
    </row>
    <row r="135" spans="1:36" s="13" customFormat="1">
      <c r="A135" s="39" t="s">
        <v>469</v>
      </c>
      <c r="B135" s="40" t="s">
        <v>470</v>
      </c>
      <c r="C135" s="41" t="s">
        <v>323</v>
      </c>
      <c r="D135" s="41"/>
      <c r="E135" s="27"/>
      <c r="F135" s="28"/>
      <c r="G135" s="27"/>
      <c r="H135" s="27"/>
      <c r="I135" s="29"/>
      <c r="J135" s="29"/>
      <c r="K135" s="29"/>
      <c r="L135" s="30"/>
      <c r="M135" s="26"/>
      <c r="N135" s="26"/>
      <c r="O135" s="26"/>
      <c r="P135" s="26"/>
      <c r="Q135" s="26"/>
      <c r="R135" s="26"/>
      <c r="S135" s="26"/>
      <c r="T135" s="26"/>
      <c r="U135" s="26"/>
      <c r="V135" s="26"/>
      <c r="W135" s="26"/>
      <c r="X135" s="26"/>
      <c r="Y135" s="26"/>
      <c r="Z135" s="26"/>
      <c r="AA135" s="26"/>
      <c r="AB135" s="26"/>
      <c r="AC135" s="26"/>
      <c r="AD135" s="26"/>
      <c r="AE135" s="26"/>
      <c r="AF135" s="26"/>
      <c r="AG135" s="26"/>
      <c r="AH135" s="26"/>
      <c r="AI135" s="26">
        <f>[1]ACCESSORI!F81</f>
        <v>1</v>
      </c>
      <c r="AJ135" s="26"/>
    </row>
    <row r="136" spans="1:36" s="13" customFormat="1">
      <c r="A136" s="39" t="s">
        <v>471</v>
      </c>
      <c r="B136" s="40" t="s">
        <v>472</v>
      </c>
      <c r="C136" s="41" t="s">
        <v>323</v>
      </c>
      <c r="D136" s="41"/>
      <c r="E136" s="27"/>
      <c r="F136" s="28"/>
      <c r="G136" s="27"/>
      <c r="H136" s="27"/>
      <c r="I136" s="29"/>
      <c r="J136" s="29"/>
      <c r="K136" s="29"/>
      <c r="L136" s="30"/>
      <c r="M136" s="26"/>
      <c r="N136" s="26"/>
      <c r="O136" s="26"/>
      <c r="P136" s="26"/>
      <c r="Q136" s="26"/>
      <c r="R136" s="26"/>
      <c r="S136" s="26"/>
      <c r="T136" s="26"/>
      <c r="U136" s="26"/>
      <c r="V136" s="26"/>
      <c r="W136" s="26"/>
      <c r="X136" s="26"/>
      <c r="Y136" s="26"/>
      <c r="Z136" s="26"/>
      <c r="AA136" s="26"/>
      <c r="AB136" s="26"/>
      <c r="AC136" s="26"/>
      <c r="AD136" s="26"/>
      <c r="AE136" s="26"/>
      <c r="AF136" s="26"/>
      <c r="AG136" s="26"/>
      <c r="AH136" s="26"/>
      <c r="AI136" s="26">
        <f>[1]ACCESSORI!F82</f>
        <v>1</v>
      </c>
      <c r="AJ136" s="26"/>
    </row>
    <row r="137" spans="1:36" s="13" customFormat="1">
      <c r="A137" s="39" t="s">
        <v>473</v>
      </c>
      <c r="B137" s="40" t="s">
        <v>474</v>
      </c>
      <c r="C137" s="41" t="s">
        <v>323</v>
      </c>
      <c r="D137" s="41"/>
      <c r="E137" s="27"/>
      <c r="F137" s="28"/>
      <c r="G137" s="27"/>
      <c r="H137" s="27"/>
      <c r="I137" s="29"/>
      <c r="J137" s="29"/>
      <c r="K137" s="29"/>
      <c r="L137" s="30"/>
      <c r="M137" s="26"/>
      <c r="N137" s="26"/>
      <c r="O137" s="26"/>
      <c r="P137" s="26"/>
      <c r="Q137" s="26"/>
      <c r="R137" s="26"/>
      <c r="S137" s="26"/>
      <c r="T137" s="26"/>
      <c r="U137" s="26"/>
      <c r="V137" s="26"/>
      <c r="W137" s="26"/>
      <c r="X137" s="26"/>
      <c r="Y137" s="26"/>
      <c r="Z137" s="26"/>
      <c r="AA137" s="26"/>
      <c r="AB137" s="26"/>
      <c r="AC137" s="26"/>
      <c r="AD137" s="26"/>
      <c r="AE137" s="26"/>
      <c r="AF137" s="26"/>
      <c r="AG137" s="26"/>
      <c r="AH137" s="26"/>
      <c r="AI137" s="26">
        <f>[1]ACCESSORI!F83</f>
        <v>1</v>
      </c>
      <c r="AJ137" s="26"/>
    </row>
    <row r="138" spans="1:36" s="13" customFormat="1">
      <c r="A138" s="39" t="s">
        <v>475</v>
      </c>
      <c r="B138" s="40" t="s">
        <v>476</v>
      </c>
      <c r="C138" s="41" t="s">
        <v>323</v>
      </c>
      <c r="D138" s="41"/>
      <c r="E138" s="27"/>
      <c r="F138" s="28"/>
      <c r="G138" s="27"/>
      <c r="H138" s="27"/>
      <c r="I138" s="29"/>
      <c r="J138" s="29"/>
      <c r="K138" s="29"/>
      <c r="L138" s="30"/>
      <c r="M138" s="26"/>
      <c r="N138" s="26"/>
      <c r="O138" s="26"/>
      <c r="P138" s="26"/>
      <c r="Q138" s="26"/>
      <c r="R138" s="26"/>
      <c r="S138" s="26"/>
      <c r="T138" s="26"/>
      <c r="U138" s="26"/>
      <c r="V138" s="26"/>
      <c r="W138" s="26"/>
      <c r="X138" s="26"/>
      <c r="Y138" s="26"/>
      <c r="Z138" s="26"/>
      <c r="AA138" s="26"/>
      <c r="AB138" s="26"/>
      <c r="AC138" s="26"/>
      <c r="AD138" s="26"/>
      <c r="AE138" s="26"/>
      <c r="AF138" s="26"/>
      <c r="AG138" s="26"/>
      <c r="AH138" s="26"/>
      <c r="AI138" s="26">
        <f>[1]ACCESSORI!F84</f>
        <v>1</v>
      </c>
      <c r="AJ138" s="26"/>
    </row>
    <row r="139" spans="1:36" s="13" customFormat="1">
      <c r="A139" s="39" t="s">
        <v>477</v>
      </c>
      <c r="B139" s="40" t="s">
        <v>478</v>
      </c>
      <c r="C139" s="41" t="s">
        <v>323</v>
      </c>
      <c r="D139" s="41"/>
      <c r="E139" s="27"/>
      <c r="F139" s="28"/>
      <c r="G139" s="27"/>
      <c r="H139" s="27"/>
      <c r="I139" s="29"/>
      <c r="J139" s="29"/>
      <c r="K139" s="29"/>
      <c r="L139" s="30"/>
      <c r="M139" s="26"/>
      <c r="N139" s="26"/>
      <c r="O139" s="26"/>
      <c r="P139" s="26"/>
      <c r="Q139" s="26"/>
      <c r="R139" s="26"/>
      <c r="S139" s="26"/>
      <c r="T139" s="26"/>
      <c r="U139" s="26"/>
      <c r="V139" s="26"/>
      <c r="W139" s="26"/>
      <c r="X139" s="26"/>
      <c r="Y139" s="26"/>
      <c r="Z139" s="26"/>
      <c r="AA139" s="26"/>
      <c r="AB139" s="26"/>
      <c r="AC139" s="26"/>
      <c r="AD139" s="26"/>
      <c r="AE139" s="26"/>
      <c r="AF139" s="26"/>
      <c r="AG139" s="26"/>
      <c r="AH139" s="26"/>
      <c r="AI139" s="26">
        <f>[1]ACCESSORI!F85</f>
        <v>1</v>
      </c>
      <c r="AJ139" s="26"/>
    </row>
    <row r="140" spans="1:36" s="13" customFormat="1" ht="31.5">
      <c r="A140" s="39" t="s">
        <v>479</v>
      </c>
      <c r="B140" s="40" t="s">
        <v>480</v>
      </c>
      <c r="C140" s="41" t="s">
        <v>323</v>
      </c>
      <c r="D140" s="41"/>
      <c r="E140" s="27"/>
      <c r="F140" s="28"/>
      <c r="G140" s="27"/>
      <c r="H140" s="27"/>
      <c r="I140" s="29"/>
      <c r="J140" s="29"/>
      <c r="K140" s="29"/>
      <c r="L140" s="30"/>
      <c r="M140" s="26"/>
      <c r="N140" s="26"/>
      <c r="O140" s="26"/>
      <c r="P140" s="26"/>
      <c r="Q140" s="26"/>
      <c r="R140" s="26"/>
      <c r="S140" s="26"/>
      <c r="T140" s="26"/>
      <c r="U140" s="26"/>
      <c r="V140" s="26"/>
      <c r="W140" s="26"/>
      <c r="X140" s="26"/>
      <c r="Y140" s="26"/>
      <c r="Z140" s="26"/>
      <c r="AA140" s="26"/>
      <c r="AB140" s="26"/>
      <c r="AC140" s="26"/>
      <c r="AD140" s="26"/>
      <c r="AE140" s="26"/>
      <c r="AF140" s="26"/>
      <c r="AG140" s="26"/>
      <c r="AH140" s="26"/>
      <c r="AI140" s="26">
        <f>[1]ACCESSORI!F86</f>
        <v>1</v>
      </c>
      <c r="AJ140" s="26"/>
    </row>
    <row r="141" spans="1:36" s="13" customFormat="1" ht="31.5">
      <c r="A141" s="39" t="s">
        <v>481</v>
      </c>
      <c r="B141" s="40" t="s">
        <v>482</v>
      </c>
      <c r="C141" s="41" t="s">
        <v>323</v>
      </c>
      <c r="D141" s="41"/>
      <c r="E141" s="27"/>
      <c r="F141" s="28"/>
      <c r="G141" s="27"/>
      <c r="H141" s="27"/>
      <c r="I141" s="29"/>
      <c r="J141" s="29"/>
      <c r="K141" s="29"/>
      <c r="L141" s="30"/>
      <c r="M141" s="26"/>
      <c r="N141" s="26"/>
      <c r="O141" s="26"/>
      <c r="P141" s="26"/>
      <c r="Q141" s="26"/>
      <c r="R141" s="26"/>
      <c r="S141" s="26"/>
      <c r="T141" s="26"/>
      <c r="U141" s="26"/>
      <c r="V141" s="26"/>
      <c r="W141" s="26"/>
      <c r="X141" s="26"/>
      <c r="Y141" s="26"/>
      <c r="Z141" s="26"/>
      <c r="AA141" s="26"/>
      <c r="AB141" s="26"/>
      <c r="AC141" s="26"/>
      <c r="AD141" s="26"/>
      <c r="AE141" s="26"/>
      <c r="AF141" s="26"/>
      <c r="AG141" s="26"/>
      <c r="AH141" s="26"/>
      <c r="AI141" s="26">
        <f>[1]ACCESSORI!F87</f>
        <v>1</v>
      </c>
      <c r="AJ141" s="26"/>
    </row>
    <row r="142" spans="1:36" s="13" customFormat="1" ht="31.5">
      <c r="A142" s="39" t="s">
        <v>483</v>
      </c>
      <c r="B142" s="40" t="s">
        <v>484</v>
      </c>
      <c r="C142" s="41" t="s">
        <v>323</v>
      </c>
      <c r="D142" s="41"/>
      <c r="E142" s="27"/>
      <c r="F142" s="28"/>
      <c r="G142" s="27"/>
      <c r="H142" s="27"/>
      <c r="I142" s="29"/>
      <c r="J142" s="29"/>
      <c r="K142" s="29"/>
      <c r="L142" s="30"/>
      <c r="M142" s="26"/>
      <c r="N142" s="26"/>
      <c r="O142" s="26"/>
      <c r="P142" s="26"/>
      <c r="Q142" s="26"/>
      <c r="R142" s="26"/>
      <c r="S142" s="26"/>
      <c r="T142" s="26"/>
      <c r="U142" s="26"/>
      <c r="V142" s="26"/>
      <c r="W142" s="26"/>
      <c r="X142" s="26"/>
      <c r="Y142" s="26"/>
      <c r="Z142" s="26"/>
      <c r="AA142" s="26"/>
      <c r="AB142" s="26"/>
      <c r="AC142" s="26"/>
      <c r="AD142" s="26"/>
      <c r="AE142" s="26"/>
      <c r="AF142" s="26"/>
      <c r="AG142" s="26"/>
      <c r="AH142" s="26"/>
      <c r="AI142" s="26">
        <f>[1]ACCESSORI!F88</f>
        <v>1</v>
      </c>
      <c r="AJ142" s="26"/>
    </row>
    <row r="143" spans="1:36" s="13" customFormat="1" ht="31.5">
      <c r="A143" s="39" t="s">
        <v>485</v>
      </c>
      <c r="B143" s="40" t="s">
        <v>486</v>
      </c>
      <c r="C143" s="41" t="s">
        <v>323</v>
      </c>
      <c r="D143" s="41"/>
      <c r="E143" s="27"/>
      <c r="F143" s="28"/>
      <c r="G143" s="27"/>
      <c r="H143" s="27"/>
      <c r="I143" s="29"/>
      <c r="J143" s="29"/>
      <c r="K143" s="29"/>
      <c r="L143" s="30"/>
      <c r="M143" s="26"/>
      <c r="N143" s="26"/>
      <c r="O143" s="26"/>
      <c r="P143" s="26"/>
      <c r="Q143" s="26"/>
      <c r="R143" s="26"/>
      <c r="S143" s="26"/>
      <c r="T143" s="26"/>
      <c r="U143" s="26"/>
      <c r="V143" s="26"/>
      <c r="W143" s="26"/>
      <c r="X143" s="26"/>
      <c r="Y143" s="26"/>
      <c r="Z143" s="26"/>
      <c r="AA143" s="26"/>
      <c r="AB143" s="26"/>
      <c r="AC143" s="26"/>
      <c r="AD143" s="26"/>
      <c r="AE143" s="26"/>
      <c r="AF143" s="26"/>
      <c r="AG143" s="26"/>
      <c r="AH143" s="26"/>
      <c r="AI143" s="26">
        <f>[1]ACCESSORI!F89</f>
        <v>1</v>
      </c>
      <c r="AJ143" s="26"/>
    </row>
    <row r="144" spans="1:36" s="13" customFormat="1">
      <c r="A144" s="39" t="s">
        <v>487</v>
      </c>
      <c r="B144" s="40" t="s">
        <v>488</v>
      </c>
      <c r="C144" s="41" t="s">
        <v>323</v>
      </c>
      <c r="D144" s="41"/>
      <c r="E144" s="27"/>
      <c r="F144" s="28"/>
      <c r="G144" s="27"/>
      <c r="H144" s="27"/>
      <c r="I144" s="29"/>
      <c r="J144" s="29"/>
      <c r="K144" s="29"/>
      <c r="L144" s="30"/>
      <c r="M144" s="26"/>
      <c r="N144" s="26"/>
      <c r="O144" s="26"/>
      <c r="P144" s="26"/>
      <c r="Q144" s="26"/>
      <c r="R144" s="26"/>
      <c r="S144" s="26"/>
      <c r="T144" s="26"/>
      <c r="U144" s="26"/>
      <c r="V144" s="26"/>
      <c r="W144" s="26"/>
      <c r="X144" s="26"/>
      <c r="Y144" s="26"/>
      <c r="Z144" s="26"/>
      <c r="AA144" s="26"/>
      <c r="AB144" s="26"/>
      <c r="AC144" s="26"/>
      <c r="AD144" s="26"/>
      <c r="AE144" s="26"/>
      <c r="AF144" s="26"/>
      <c r="AG144" s="26"/>
      <c r="AH144" s="26"/>
      <c r="AI144" s="26">
        <f>[1]ACCESSORI!F90</f>
        <v>1</v>
      </c>
      <c r="AJ144" s="26"/>
    </row>
    <row r="145" spans="1:36" s="13" customFormat="1" ht="31.5">
      <c r="A145" s="39" t="s">
        <v>489</v>
      </c>
      <c r="B145" s="40" t="s">
        <v>490</v>
      </c>
      <c r="C145" s="41" t="s">
        <v>323</v>
      </c>
      <c r="D145" s="41"/>
      <c r="E145" s="27"/>
      <c r="F145" s="28"/>
      <c r="G145" s="27"/>
      <c r="H145" s="27"/>
      <c r="I145" s="29"/>
      <c r="J145" s="29"/>
      <c r="K145" s="29"/>
      <c r="L145" s="30"/>
      <c r="M145" s="26"/>
      <c r="N145" s="26"/>
      <c r="O145" s="26"/>
      <c r="P145" s="26"/>
      <c r="Q145" s="26"/>
      <c r="R145" s="26"/>
      <c r="S145" s="26"/>
      <c r="T145" s="26"/>
      <c r="U145" s="26"/>
      <c r="V145" s="26"/>
      <c r="W145" s="26"/>
      <c r="X145" s="26"/>
      <c r="Y145" s="26"/>
      <c r="Z145" s="26"/>
      <c r="AA145" s="26"/>
      <c r="AB145" s="26"/>
      <c r="AC145" s="26"/>
      <c r="AD145" s="26"/>
      <c r="AE145" s="26"/>
      <c r="AF145" s="26"/>
      <c r="AG145" s="26"/>
      <c r="AH145" s="26"/>
      <c r="AI145" s="26">
        <f>[1]ACCESSORI!F91</f>
        <v>1</v>
      </c>
      <c r="AJ145" s="26"/>
    </row>
    <row r="146" spans="1:36" s="13" customFormat="1" ht="31.5">
      <c r="A146" s="39" t="s">
        <v>491</v>
      </c>
      <c r="B146" s="40" t="s">
        <v>492</v>
      </c>
      <c r="C146" s="41" t="s">
        <v>323</v>
      </c>
      <c r="D146" s="41"/>
      <c r="E146" s="27"/>
      <c r="F146" s="28"/>
      <c r="G146" s="27"/>
      <c r="H146" s="27"/>
      <c r="I146" s="29"/>
      <c r="J146" s="29"/>
      <c r="K146" s="29"/>
      <c r="L146" s="30"/>
      <c r="M146" s="26"/>
      <c r="N146" s="26"/>
      <c r="O146" s="26"/>
      <c r="P146" s="26"/>
      <c r="Q146" s="26"/>
      <c r="R146" s="26"/>
      <c r="S146" s="26"/>
      <c r="T146" s="26"/>
      <c r="U146" s="26"/>
      <c r="V146" s="26"/>
      <c r="W146" s="26"/>
      <c r="X146" s="26"/>
      <c r="Y146" s="26"/>
      <c r="Z146" s="26"/>
      <c r="AA146" s="26"/>
      <c r="AB146" s="26"/>
      <c r="AC146" s="26"/>
      <c r="AD146" s="26"/>
      <c r="AE146" s="26"/>
      <c r="AF146" s="26"/>
      <c r="AG146" s="26"/>
      <c r="AH146" s="26"/>
      <c r="AI146" s="26">
        <f>[1]ACCESSORI!F92</f>
        <v>1</v>
      </c>
      <c r="AJ146" s="26"/>
    </row>
    <row r="147" spans="1:36" s="13" customFormat="1" ht="31.5">
      <c r="A147" s="39" t="s">
        <v>493</v>
      </c>
      <c r="B147" s="40" t="s">
        <v>494</v>
      </c>
      <c r="C147" s="41" t="s">
        <v>323</v>
      </c>
      <c r="D147" s="41"/>
      <c r="E147" s="27"/>
      <c r="F147" s="28"/>
      <c r="G147" s="27"/>
      <c r="H147" s="27"/>
      <c r="I147" s="29"/>
      <c r="J147" s="29"/>
      <c r="K147" s="29"/>
      <c r="L147" s="30"/>
      <c r="M147" s="26"/>
      <c r="N147" s="26"/>
      <c r="O147" s="26"/>
      <c r="P147" s="26"/>
      <c r="Q147" s="26"/>
      <c r="R147" s="26"/>
      <c r="S147" s="26"/>
      <c r="T147" s="26"/>
      <c r="U147" s="26"/>
      <c r="V147" s="26"/>
      <c r="W147" s="26"/>
      <c r="X147" s="26"/>
      <c r="Y147" s="26"/>
      <c r="Z147" s="26"/>
      <c r="AA147" s="26"/>
      <c r="AB147" s="26"/>
      <c r="AC147" s="26"/>
      <c r="AD147" s="26"/>
      <c r="AE147" s="26"/>
      <c r="AF147" s="26"/>
      <c r="AG147" s="26"/>
      <c r="AH147" s="26"/>
      <c r="AI147" s="26">
        <f>[1]ACCESSORI!F93</f>
        <v>1</v>
      </c>
      <c r="AJ147" s="26"/>
    </row>
    <row r="148" spans="1:36">
      <c r="A148" s="39" t="s">
        <v>495</v>
      </c>
      <c r="B148" s="40" t="s">
        <v>496</v>
      </c>
      <c r="C148" s="41" t="s">
        <v>420</v>
      </c>
      <c r="D148" s="41"/>
      <c r="E148" s="27"/>
      <c r="F148" s="28"/>
      <c r="G148" s="27"/>
      <c r="H148" s="27"/>
      <c r="I148" s="29"/>
      <c r="J148" s="29"/>
      <c r="K148" s="29"/>
      <c r="L148" s="30"/>
      <c r="M148" s="21"/>
      <c r="N148" s="21"/>
      <c r="O148" s="21"/>
      <c r="P148" s="21"/>
      <c r="Q148" s="21"/>
      <c r="R148" s="21"/>
      <c r="S148" s="21"/>
      <c r="T148" s="21"/>
      <c r="U148" s="21"/>
      <c r="V148" s="21"/>
      <c r="W148" s="21"/>
      <c r="X148" s="21"/>
      <c r="Y148" s="21"/>
      <c r="Z148" s="21"/>
      <c r="AA148" s="21"/>
      <c r="AB148" s="21"/>
      <c r="AC148" s="21"/>
      <c r="AD148" s="21"/>
      <c r="AE148" s="21"/>
      <c r="AF148" s="21"/>
      <c r="AG148" s="21"/>
      <c r="AH148" s="21"/>
      <c r="AI148" s="21">
        <f>[1]ACCESSORI!F94</f>
        <v>1</v>
      </c>
      <c r="AJ148" s="21"/>
    </row>
    <row r="149" spans="1:36">
      <c r="A149" s="36"/>
      <c r="B149" s="37"/>
      <c r="C149" s="38"/>
      <c r="D149" s="38"/>
      <c r="E149" s="21"/>
      <c r="F149" s="21"/>
      <c r="G149" s="21"/>
      <c r="H149" s="21"/>
      <c r="I149" s="21"/>
      <c r="J149" s="21"/>
      <c r="K149" s="21"/>
      <c r="L149" s="21"/>
      <c r="M149" s="21"/>
      <c r="N149" s="21"/>
      <c r="O149" s="21"/>
      <c r="P149" s="21"/>
      <c r="Q149" s="21"/>
      <c r="R149" s="21"/>
      <c r="S149" s="21"/>
      <c r="T149" s="21"/>
      <c r="U149" s="21"/>
      <c r="V149" s="21"/>
      <c r="W149" s="21"/>
      <c r="X149" s="21"/>
      <c r="Y149" s="21"/>
      <c r="Z149" s="21"/>
      <c r="AA149" s="21"/>
      <c r="AB149" s="21"/>
      <c r="AC149" s="21"/>
      <c r="AD149" s="21"/>
      <c r="AE149" s="21"/>
      <c r="AF149" s="21"/>
      <c r="AG149" s="21"/>
      <c r="AH149" s="21"/>
      <c r="AI149" s="21"/>
      <c r="AJ149" s="21"/>
    </row>
    <row r="150" spans="1:36">
      <c r="A150" s="36"/>
      <c r="B150" s="37"/>
      <c r="C150" s="38"/>
      <c r="D150" s="38"/>
      <c r="E150" s="21"/>
      <c r="F150" s="21"/>
      <c r="G150" s="21"/>
      <c r="H150" s="21"/>
      <c r="I150" s="21"/>
      <c r="J150" s="21"/>
      <c r="K150" s="21"/>
      <c r="L150" s="21"/>
      <c r="M150" s="21"/>
      <c r="N150" s="21"/>
      <c r="O150" s="21"/>
      <c r="P150" s="21"/>
      <c r="Q150" s="21"/>
      <c r="R150" s="21"/>
      <c r="S150" s="21"/>
      <c r="T150" s="21"/>
      <c r="U150" s="21"/>
      <c r="V150" s="21"/>
      <c r="W150" s="21"/>
      <c r="X150" s="21"/>
      <c r="Y150" s="21"/>
      <c r="Z150" s="21"/>
      <c r="AA150" s="21"/>
      <c r="AB150" s="21"/>
      <c r="AC150" s="21"/>
      <c r="AD150" s="21"/>
      <c r="AE150" s="21"/>
      <c r="AF150" s="21"/>
      <c r="AG150" s="21"/>
      <c r="AH150" s="21"/>
      <c r="AI150" s="21"/>
      <c r="AJ150" s="21"/>
    </row>
    <row r="151" spans="1:36" s="13" customFormat="1" ht="31.5">
      <c r="A151" s="39" t="e">
        <v>#NAME?</v>
      </c>
      <c r="B151" s="40" t="s">
        <v>497</v>
      </c>
      <c r="C151" s="41" t="s">
        <v>500</v>
      </c>
      <c r="D151" s="41" t="s">
        <v>499</v>
      </c>
      <c r="E151" s="27" t="s">
        <v>498</v>
      </c>
      <c r="F151" s="27"/>
      <c r="G151" s="27"/>
      <c r="H151" s="27"/>
      <c r="I151" s="27"/>
      <c r="J151" s="28"/>
      <c r="K151" s="27"/>
      <c r="L151" s="27"/>
      <c r="M151" s="26"/>
      <c r="N151" s="26"/>
      <c r="O151" s="26"/>
      <c r="P151" s="26"/>
      <c r="Q151" s="26"/>
      <c r="R151" s="26"/>
      <c r="S151" s="26"/>
      <c r="T151" s="26"/>
      <c r="U151" s="26"/>
      <c r="V151" s="26"/>
      <c r="W151" s="26"/>
      <c r="X151" s="26"/>
      <c r="Y151" s="26"/>
      <c r="Z151" s="26"/>
      <c r="AA151" s="26"/>
      <c r="AB151" s="26"/>
      <c r="AC151" s="26"/>
      <c r="AD151" s="26"/>
      <c r="AE151" s="26"/>
      <c r="AF151" s="26"/>
      <c r="AG151" s="26"/>
      <c r="AH151" s="26"/>
      <c r="AI151" s="26">
        <f>[1]ACCESSORI!H98</f>
        <v>45</v>
      </c>
      <c r="AJ151" s="26"/>
    </row>
    <row r="152" spans="1:36" s="13" customFormat="1">
      <c r="A152" s="39" t="s">
        <v>501</v>
      </c>
      <c r="B152" s="40" t="s">
        <v>502</v>
      </c>
      <c r="C152" s="41" t="s">
        <v>500</v>
      </c>
      <c r="D152" s="41" t="s">
        <v>503</v>
      </c>
      <c r="E152" s="26"/>
      <c r="F152" s="27"/>
      <c r="G152" s="27"/>
      <c r="H152" s="27"/>
      <c r="I152" s="27"/>
      <c r="J152" s="28"/>
      <c r="K152" s="27"/>
      <c r="L152" s="27"/>
      <c r="M152" s="29"/>
      <c r="N152" s="29"/>
      <c r="O152" s="29"/>
      <c r="P152" s="30"/>
      <c r="Q152" s="26"/>
      <c r="R152" s="26"/>
      <c r="S152" s="26"/>
      <c r="T152" s="26"/>
      <c r="U152" s="26"/>
      <c r="V152" s="26"/>
      <c r="W152" s="26"/>
      <c r="X152" s="26"/>
      <c r="Y152" s="26"/>
      <c r="Z152" s="26"/>
      <c r="AA152" s="26"/>
      <c r="AB152" s="26"/>
      <c r="AC152" s="26"/>
      <c r="AD152" s="26"/>
      <c r="AE152" s="26"/>
      <c r="AF152" s="26"/>
      <c r="AG152" s="26"/>
      <c r="AH152" s="26"/>
      <c r="AI152" s="26">
        <f>[1]ACCESSORI!H99</f>
        <v>1</v>
      </c>
      <c r="AJ152" s="26"/>
    </row>
    <row r="153" spans="1:36" s="13" customFormat="1" ht="31.5">
      <c r="A153" s="39" t="s">
        <v>504</v>
      </c>
      <c r="B153" s="40" t="s">
        <v>505</v>
      </c>
      <c r="C153" s="41" t="s">
        <v>507</v>
      </c>
      <c r="D153" s="41" t="s">
        <v>506</v>
      </c>
      <c r="E153" s="27" t="s">
        <v>498</v>
      </c>
      <c r="F153" s="27"/>
      <c r="G153" s="27"/>
      <c r="H153" s="27"/>
      <c r="I153" s="27"/>
      <c r="J153" s="28"/>
      <c r="K153" s="27"/>
      <c r="L153" s="27"/>
      <c r="M153" s="29"/>
      <c r="N153" s="29"/>
      <c r="O153" s="29"/>
      <c r="P153" s="30"/>
      <c r="Q153" s="26"/>
      <c r="R153" s="26"/>
      <c r="S153" s="26"/>
      <c r="T153" s="26"/>
      <c r="U153" s="26"/>
      <c r="V153" s="26"/>
      <c r="W153" s="26"/>
      <c r="X153" s="26"/>
      <c r="Y153" s="26"/>
      <c r="Z153" s="26"/>
      <c r="AA153" s="26"/>
      <c r="AB153" s="26"/>
      <c r="AC153" s="26"/>
      <c r="AD153" s="26"/>
      <c r="AE153" s="26"/>
      <c r="AF153" s="26"/>
      <c r="AG153" s="26"/>
      <c r="AH153" s="26"/>
      <c r="AI153" s="26">
        <f>[1]ACCESSORI!H100</f>
        <v>2</v>
      </c>
      <c r="AJ153" s="26"/>
    </row>
    <row r="154" spans="1:36" s="13" customFormat="1" ht="31.5">
      <c r="A154" s="39" t="s">
        <v>508</v>
      </c>
      <c r="B154" s="40" t="s">
        <v>509</v>
      </c>
      <c r="C154" s="41" t="s">
        <v>510</v>
      </c>
      <c r="D154" s="41" t="s">
        <v>142</v>
      </c>
      <c r="E154" s="26"/>
      <c r="F154" s="27"/>
      <c r="G154" s="27"/>
      <c r="H154" s="27"/>
      <c r="I154" s="27"/>
      <c r="J154" s="28"/>
      <c r="K154" s="27"/>
      <c r="L154" s="27"/>
      <c r="M154" s="29"/>
      <c r="N154" s="29"/>
      <c r="O154" s="29"/>
      <c r="P154" s="30"/>
      <c r="Q154" s="26"/>
      <c r="R154" s="26"/>
      <c r="S154" s="26"/>
      <c r="T154" s="26"/>
      <c r="U154" s="26"/>
      <c r="V154" s="26"/>
      <c r="W154" s="26"/>
      <c r="X154" s="26"/>
      <c r="Y154" s="26"/>
      <c r="Z154" s="26"/>
      <c r="AA154" s="26"/>
      <c r="AB154" s="26"/>
      <c r="AC154" s="26"/>
      <c r="AD154" s="26"/>
      <c r="AE154" s="26"/>
      <c r="AF154" s="26"/>
      <c r="AG154" s="26"/>
      <c r="AH154" s="26"/>
      <c r="AI154" s="26">
        <f>[1]ACCESSORI!H101</f>
        <v>3</v>
      </c>
      <c r="AJ154" s="26"/>
    </row>
    <row r="155" spans="1:36" s="13" customFormat="1" ht="31.5">
      <c r="A155" s="39" t="s">
        <v>511</v>
      </c>
      <c r="B155" s="40" t="s">
        <v>512</v>
      </c>
      <c r="C155" s="41" t="s">
        <v>510</v>
      </c>
      <c r="D155" s="41" t="s">
        <v>255</v>
      </c>
      <c r="E155" s="26"/>
      <c r="F155" s="27"/>
      <c r="G155" s="27"/>
      <c r="H155" s="27"/>
      <c r="I155" s="27"/>
      <c r="J155" s="28"/>
      <c r="K155" s="27"/>
      <c r="L155" s="27"/>
      <c r="M155" s="29"/>
      <c r="N155" s="29"/>
      <c r="O155" s="29"/>
      <c r="P155" s="30"/>
      <c r="Q155" s="26"/>
      <c r="R155" s="26"/>
      <c r="S155" s="26"/>
      <c r="T155" s="26"/>
      <c r="U155" s="26"/>
      <c r="V155" s="26"/>
      <c r="W155" s="26"/>
      <c r="X155" s="26"/>
      <c r="Y155" s="26"/>
      <c r="Z155" s="26"/>
      <c r="AA155" s="26"/>
      <c r="AB155" s="26"/>
      <c r="AC155" s="26"/>
      <c r="AD155" s="26"/>
      <c r="AE155" s="26"/>
      <c r="AF155" s="26"/>
      <c r="AG155" s="26"/>
      <c r="AH155" s="26"/>
      <c r="AI155" s="26">
        <f>[1]ACCESSORI!H102</f>
        <v>15</v>
      </c>
      <c r="AJ155" s="26"/>
    </row>
  </sheetData>
  <mergeCells count="1">
    <mergeCell ref="O54:AJ54"/>
  </mergeCells>
  <pageMargins left="0.7" right="0.7" top="0.75" bottom="0.75" header="0.3" footer="0.3"/>
  <pageSetup paperSize="9"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I84"/>
  <sheetViews>
    <sheetView zoomScale="80" zoomScaleNormal="80" workbookViewId="0">
      <pane ySplit="1" topLeftCell="A62" activePane="bottomLeft" state="frozen"/>
      <selection activeCell="AB1" sqref="AB1"/>
      <selection pane="bottomLeft" activeCell="AB17" sqref="AB17"/>
    </sheetView>
  </sheetViews>
  <sheetFormatPr defaultColWidth="9" defaultRowHeight="15.75"/>
  <cols>
    <col min="1" max="1" width="9" style="56"/>
    <col min="2" max="2" width="23.375" style="55" customWidth="1"/>
    <col min="3" max="3" width="9" style="54"/>
    <col min="4" max="4" width="9" style="55"/>
    <col min="5" max="16384" width="9" style="54"/>
  </cols>
  <sheetData>
    <row r="1" spans="1:35">
      <c r="A1" s="61" t="s">
        <v>767</v>
      </c>
      <c r="B1" s="61" t="s">
        <v>0</v>
      </c>
      <c r="C1" s="61" t="s">
        <v>1</v>
      </c>
      <c r="D1" s="61" t="s">
        <v>2</v>
      </c>
      <c r="E1" s="60">
        <v>35</v>
      </c>
      <c r="F1" s="60">
        <v>35.5</v>
      </c>
      <c r="G1" s="60">
        <v>36</v>
      </c>
      <c r="H1" s="60">
        <v>36.5</v>
      </c>
      <c r="I1" s="60">
        <v>37</v>
      </c>
      <c r="J1" s="60">
        <v>37.5</v>
      </c>
      <c r="K1" s="60">
        <v>38</v>
      </c>
      <c r="L1" s="60">
        <v>38.5</v>
      </c>
      <c r="M1" s="60">
        <v>39</v>
      </c>
      <c r="N1" s="60">
        <v>39.5</v>
      </c>
      <c r="O1" s="60">
        <v>40</v>
      </c>
      <c r="P1" s="60">
        <v>40.5</v>
      </c>
      <c r="Q1" s="60">
        <v>41</v>
      </c>
      <c r="R1" s="60">
        <v>41.5</v>
      </c>
      <c r="S1" s="60">
        <v>42</v>
      </c>
      <c r="T1" s="60">
        <v>42.5</v>
      </c>
      <c r="U1" s="60">
        <v>43</v>
      </c>
      <c r="V1" s="60">
        <v>43.5</v>
      </c>
      <c r="W1" s="60">
        <v>44</v>
      </c>
      <c r="X1" s="60">
        <v>44.5</v>
      </c>
      <c r="Y1" s="60">
        <v>45</v>
      </c>
      <c r="Z1" s="60" t="s">
        <v>3</v>
      </c>
      <c r="AA1" s="60" t="s">
        <v>4</v>
      </c>
      <c r="AB1" s="60" t="s">
        <v>5</v>
      </c>
      <c r="AC1" s="60" t="s">
        <v>6</v>
      </c>
      <c r="AD1" s="60" t="s">
        <v>7</v>
      </c>
      <c r="AE1" s="60" t="s">
        <v>8</v>
      </c>
      <c r="AF1" s="60" t="s">
        <v>9</v>
      </c>
      <c r="AG1" s="60" t="s">
        <v>10</v>
      </c>
      <c r="AH1" s="60" t="s">
        <v>12</v>
      </c>
      <c r="AI1" s="60" t="s">
        <v>1042</v>
      </c>
    </row>
    <row r="2" spans="1:35">
      <c r="A2" s="59">
        <v>1</v>
      </c>
      <c r="B2" s="58" t="s">
        <v>1041</v>
      </c>
      <c r="C2" s="57" t="s">
        <v>815</v>
      </c>
      <c r="D2" s="58" t="s">
        <v>519</v>
      </c>
      <c r="E2" s="57"/>
      <c r="F2" s="57"/>
      <c r="G2" s="57"/>
      <c r="H2" s="57"/>
      <c r="I2" s="57"/>
      <c r="J2" s="57"/>
      <c r="K2" s="57">
        <v>26</v>
      </c>
      <c r="L2" s="57"/>
      <c r="M2" s="57">
        <v>22</v>
      </c>
      <c r="N2" s="57"/>
      <c r="O2" s="57">
        <v>17</v>
      </c>
      <c r="P2" s="57"/>
      <c r="Q2" s="57"/>
      <c r="R2" s="57"/>
      <c r="S2" s="57"/>
      <c r="T2" s="57"/>
      <c r="U2" s="57"/>
      <c r="V2" s="57"/>
      <c r="W2" s="57"/>
      <c r="X2" s="57"/>
      <c r="Y2" s="57"/>
      <c r="Z2" s="57"/>
      <c r="AA2" s="57"/>
      <c r="AB2" s="57"/>
      <c r="AC2" s="57"/>
      <c r="AD2" s="57"/>
      <c r="AE2" s="57"/>
      <c r="AF2" s="57"/>
      <c r="AG2" s="57"/>
      <c r="AH2" s="57"/>
      <c r="AI2" s="57">
        <f t="shared" ref="AI2:AI33" si="0">SUM(E2:AG2)</f>
        <v>65</v>
      </c>
    </row>
    <row r="3" spans="1:35">
      <c r="A3" s="59">
        <v>2</v>
      </c>
      <c r="B3" s="58" t="s">
        <v>1040</v>
      </c>
      <c r="C3" s="57" t="s">
        <v>815</v>
      </c>
      <c r="D3" s="58" t="s">
        <v>519</v>
      </c>
      <c r="E3" s="57"/>
      <c r="F3" s="57"/>
      <c r="G3" s="57"/>
      <c r="H3" s="57"/>
      <c r="I3" s="57"/>
      <c r="J3" s="57"/>
      <c r="K3" s="57"/>
      <c r="L3" s="57"/>
      <c r="M3" s="57"/>
      <c r="N3" s="57"/>
      <c r="O3" s="57"/>
      <c r="P3" s="57"/>
      <c r="Q3" s="57"/>
      <c r="R3" s="57"/>
      <c r="S3" s="57"/>
      <c r="T3" s="57"/>
      <c r="U3" s="57"/>
      <c r="V3" s="57"/>
      <c r="W3" s="57"/>
      <c r="X3" s="57"/>
      <c r="Y3" s="57"/>
      <c r="Z3" s="57"/>
      <c r="AA3" s="57">
        <v>50</v>
      </c>
      <c r="AB3" s="57">
        <v>13</v>
      </c>
      <c r="AC3" s="57">
        <v>6</v>
      </c>
      <c r="AD3" s="57">
        <v>35</v>
      </c>
      <c r="AE3" s="57">
        <v>3</v>
      </c>
      <c r="AF3" s="57"/>
      <c r="AG3" s="57"/>
      <c r="AH3" s="57"/>
      <c r="AI3" s="57">
        <f t="shared" si="0"/>
        <v>107</v>
      </c>
    </row>
    <row r="4" spans="1:35">
      <c r="A4" s="59">
        <v>3</v>
      </c>
      <c r="B4" s="58" t="s">
        <v>1039</v>
      </c>
      <c r="C4" s="57" t="s">
        <v>815</v>
      </c>
      <c r="D4" s="58" t="s">
        <v>519</v>
      </c>
      <c r="E4" s="57"/>
      <c r="F4" s="57"/>
      <c r="G4" s="57"/>
      <c r="H4" s="57"/>
      <c r="I4" s="57"/>
      <c r="J4" s="57"/>
      <c r="K4" s="57"/>
      <c r="L4" s="57"/>
      <c r="M4" s="57">
        <v>20</v>
      </c>
      <c r="N4" s="57"/>
      <c r="O4" s="57">
        <v>68</v>
      </c>
      <c r="P4" s="57"/>
      <c r="Q4" s="57">
        <v>68</v>
      </c>
      <c r="R4" s="57"/>
      <c r="S4" s="57">
        <v>46</v>
      </c>
      <c r="T4" s="57"/>
      <c r="U4" s="57">
        <v>15</v>
      </c>
      <c r="V4" s="57"/>
      <c r="W4" s="57"/>
      <c r="X4" s="57"/>
      <c r="Y4" s="57"/>
      <c r="Z4" s="57"/>
      <c r="AA4" s="57"/>
      <c r="AB4" s="57"/>
      <c r="AC4" s="57"/>
      <c r="AD4" s="57"/>
      <c r="AE4" s="57"/>
      <c r="AF4" s="57"/>
      <c r="AG4" s="57"/>
      <c r="AH4" s="57"/>
      <c r="AI4" s="57">
        <f t="shared" si="0"/>
        <v>217</v>
      </c>
    </row>
    <row r="5" spans="1:35">
      <c r="A5" s="59">
        <v>3</v>
      </c>
      <c r="B5" s="58" t="s">
        <v>1038</v>
      </c>
      <c r="C5" s="57" t="s">
        <v>815</v>
      </c>
      <c r="D5" s="58" t="s">
        <v>516</v>
      </c>
      <c r="E5" s="57"/>
      <c r="F5" s="57"/>
      <c r="G5" s="57"/>
      <c r="H5" s="57"/>
      <c r="I5" s="57"/>
      <c r="J5" s="57"/>
      <c r="K5" s="57"/>
      <c r="L5" s="57"/>
      <c r="M5" s="57">
        <v>24</v>
      </c>
      <c r="N5" s="57"/>
      <c r="O5" s="57">
        <v>68</v>
      </c>
      <c r="P5" s="57"/>
      <c r="Q5" s="57">
        <v>60</v>
      </c>
      <c r="R5" s="57"/>
      <c r="S5" s="57">
        <v>48</v>
      </c>
      <c r="T5" s="57"/>
      <c r="U5" s="57">
        <v>17</v>
      </c>
      <c r="V5" s="57"/>
      <c r="W5" s="57"/>
      <c r="X5" s="57"/>
      <c r="Y5" s="57"/>
      <c r="Z5" s="57"/>
      <c r="AA5" s="57"/>
      <c r="AB5" s="57"/>
      <c r="AC5" s="57"/>
      <c r="AD5" s="57"/>
      <c r="AE5" s="57"/>
      <c r="AF5" s="57"/>
      <c r="AG5" s="57"/>
      <c r="AH5" s="57"/>
      <c r="AI5" s="57">
        <f t="shared" si="0"/>
        <v>217</v>
      </c>
    </row>
    <row r="6" spans="1:35" ht="31.5">
      <c r="A6" s="59">
        <v>5</v>
      </c>
      <c r="B6" s="58" t="s">
        <v>1037</v>
      </c>
      <c r="C6" s="57" t="s">
        <v>815</v>
      </c>
      <c r="D6" s="58" t="s">
        <v>816</v>
      </c>
      <c r="E6" s="57"/>
      <c r="F6" s="57"/>
      <c r="G6" s="57"/>
      <c r="H6" s="57"/>
      <c r="I6" s="57"/>
      <c r="J6" s="57"/>
      <c r="K6" s="57"/>
      <c r="L6" s="57"/>
      <c r="M6" s="57"/>
      <c r="N6" s="57"/>
      <c r="O6" s="57"/>
      <c r="P6" s="57"/>
      <c r="Q6" s="57"/>
      <c r="R6" s="57"/>
      <c r="S6" s="57"/>
      <c r="T6" s="57"/>
      <c r="U6" s="57"/>
      <c r="V6" s="57"/>
      <c r="W6" s="57"/>
      <c r="X6" s="57"/>
      <c r="Y6" s="57"/>
      <c r="Z6" s="57"/>
      <c r="AA6" s="57">
        <v>1</v>
      </c>
      <c r="AB6" s="57"/>
      <c r="AC6" s="57"/>
      <c r="AD6" s="57">
        <v>4</v>
      </c>
      <c r="AE6" s="57">
        <v>5</v>
      </c>
      <c r="AF6" s="57"/>
      <c r="AG6" s="57"/>
      <c r="AH6" s="57"/>
      <c r="AI6" s="57">
        <f t="shared" si="0"/>
        <v>10</v>
      </c>
    </row>
    <row r="7" spans="1:35" ht="31.5">
      <c r="A7" s="59">
        <v>6</v>
      </c>
      <c r="B7" s="58" t="s">
        <v>1036</v>
      </c>
      <c r="C7" s="57" t="s">
        <v>815</v>
      </c>
      <c r="D7" s="58" t="s">
        <v>817</v>
      </c>
      <c r="E7" s="57"/>
      <c r="F7" s="57"/>
      <c r="G7" s="57"/>
      <c r="H7" s="57"/>
      <c r="I7" s="57"/>
      <c r="J7" s="57"/>
      <c r="K7" s="57"/>
      <c r="L7" s="57"/>
      <c r="M7" s="57"/>
      <c r="N7" s="57"/>
      <c r="O7" s="57"/>
      <c r="P7" s="57"/>
      <c r="Q7" s="57"/>
      <c r="R7" s="57"/>
      <c r="S7" s="57"/>
      <c r="T7" s="57"/>
      <c r="U7" s="57"/>
      <c r="V7" s="57"/>
      <c r="W7" s="57"/>
      <c r="X7" s="57"/>
      <c r="Y7" s="57"/>
      <c r="Z7" s="57"/>
      <c r="AA7" s="57"/>
      <c r="AB7" s="57"/>
      <c r="AC7" s="57">
        <v>2</v>
      </c>
      <c r="AD7" s="57"/>
      <c r="AE7" s="57"/>
      <c r="AF7" s="57"/>
      <c r="AG7" s="57"/>
      <c r="AH7" s="57"/>
      <c r="AI7" s="57">
        <f t="shared" si="0"/>
        <v>2</v>
      </c>
    </row>
    <row r="8" spans="1:35" ht="31.5">
      <c r="A8" s="59">
        <v>7</v>
      </c>
      <c r="B8" s="58" t="s">
        <v>1035</v>
      </c>
      <c r="C8" s="57" t="s">
        <v>815</v>
      </c>
      <c r="D8" s="58" t="s">
        <v>818</v>
      </c>
      <c r="E8" s="57"/>
      <c r="F8" s="57"/>
      <c r="G8" s="57"/>
      <c r="H8" s="57"/>
      <c r="I8" s="57"/>
      <c r="J8" s="57"/>
      <c r="K8" s="57"/>
      <c r="L8" s="57"/>
      <c r="M8" s="57"/>
      <c r="N8" s="57"/>
      <c r="O8" s="57"/>
      <c r="P8" s="57"/>
      <c r="Q8" s="57"/>
      <c r="R8" s="57"/>
      <c r="S8" s="57"/>
      <c r="T8" s="57"/>
      <c r="U8" s="57"/>
      <c r="V8" s="57"/>
      <c r="W8" s="57"/>
      <c r="X8" s="57"/>
      <c r="Y8" s="57"/>
      <c r="Z8" s="57"/>
      <c r="AA8" s="57">
        <v>5</v>
      </c>
      <c r="AB8" s="57"/>
      <c r="AC8" s="57"/>
      <c r="AD8" s="57">
        <v>3</v>
      </c>
      <c r="AE8" s="57"/>
      <c r="AF8" s="57"/>
      <c r="AG8" s="57"/>
      <c r="AH8" s="57"/>
      <c r="AI8" s="57">
        <f t="shared" si="0"/>
        <v>8</v>
      </c>
    </row>
    <row r="9" spans="1:35" ht="31.5">
      <c r="A9" s="59">
        <v>8</v>
      </c>
      <c r="B9" s="58" t="s">
        <v>1034</v>
      </c>
      <c r="C9" s="57" t="s">
        <v>815</v>
      </c>
      <c r="D9" s="58" t="s">
        <v>819</v>
      </c>
      <c r="E9" s="57"/>
      <c r="F9" s="57"/>
      <c r="G9" s="57"/>
      <c r="H9" s="57"/>
      <c r="I9" s="57"/>
      <c r="J9" s="57"/>
      <c r="K9" s="57"/>
      <c r="L9" s="57"/>
      <c r="M9" s="57"/>
      <c r="N9" s="57"/>
      <c r="O9" s="57"/>
      <c r="P9" s="57"/>
      <c r="Q9" s="57"/>
      <c r="R9" s="57"/>
      <c r="S9" s="57"/>
      <c r="T9" s="57"/>
      <c r="U9" s="57"/>
      <c r="V9" s="57"/>
      <c r="W9" s="57"/>
      <c r="X9" s="57"/>
      <c r="Y9" s="57"/>
      <c r="Z9" s="57"/>
      <c r="AA9" s="57">
        <v>1</v>
      </c>
      <c r="AB9" s="57"/>
      <c r="AC9" s="57">
        <v>1</v>
      </c>
      <c r="AD9" s="57">
        <v>4</v>
      </c>
      <c r="AE9" s="57">
        <v>1</v>
      </c>
      <c r="AF9" s="57"/>
      <c r="AG9" s="57"/>
      <c r="AH9" s="57"/>
      <c r="AI9" s="57">
        <f t="shared" si="0"/>
        <v>7</v>
      </c>
    </row>
    <row r="10" spans="1:35" ht="31.5">
      <c r="A10" s="59">
        <v>8</v>
      </c>
      <c r="B10" s="58" t="s">
        <v>1033</v>
      </c>
      <c r="C10" s="57" t="s">
        <v>815</v>
      </c>
      <c r="D10" s="58" t="s">
        <v>818</v>
      </c>
      <c r="E10" s="57"/>
      <c r="F10" s="57"/>
      <c r="G10" s="57"/>
      <c r="H10" s="57"/>
      <c r="I10" s="57"/>
      <c r="J10" s="57"/>
      <c r="K10" s="57"/>
      <c r="L10" s="57"/>
      <c r="M10" s="57"/>
      <c r="N10" s="57"/>
      <c r="O10" s="57"/>
      <c r="P10" s="57"/>
      <c r="Q10" s="57"/>
      <c r="R10" s="57"/>
      <c r="S10" s="57"/>
      <c r="T10" s="57"/>
      <c r="U10" s="57"/>
      <c r="V10" s="57"/>
      <c r="W10" s="57"/>
      <c r="X10" s="57"/>
      <c r="Y10" s="57"/>
      <c r="Z10" s="57"/>
      <c r="AA10" s="57"/>
      <c r="AB10" s="57"/>
      <c r="AC10" s="57">
        <v>7</v>
      </c>
      <c r="AD10" s="57">
        <v>8</v>
      </c>
      <c r="AE10" s="57"/>
      <c r="AF10" s="57"/>
      <c r="AG10" s="57"/>
      <c r="AH10" s="57"/>
      <c r="AI10" s="57">
        <f t="shared" si="0"/>
        <v>15</v>
      </c>
    </row>
    <row r="11" spans="1:35" ht="31.5">
      <c r="A11" s="59">
        <v>8</v>
      </c>
      <c r="B11" s="58" t="s">
        <v>1032</v>
      </c>
      <c r="C11" s="57" t="s">
        <v>815</v>
      </c>
      <c r="D11" s="58" t="s">
        <v>818</v>
      </c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  <c r="W11" s="57"/>
      <c r="X11" s="57"/>
      <c r="Y11" s="57"/>
      <c r="Z11" s="57"/>
      <c r="AA11" s="57">
        <v>1</v>
      </c>
      <c r="AB11" s="57"/>
      <c r="AC11" s="57"/>
      <c r="AD11" s="57">
        <v>3</v>
      </c>
      <c r="AE11" s="57"/>
      <c r="AF11" s="57"/>
      <c r="AG11" s="57"/>
      <c r="AH11" s="57"/>
      <c r="AI11" s="57">
        <f t="shared" si="0"/>
        <v>4</v>
      </c>
    </row>
    <row r="12" spans="1:35" ht="47.25">
      <c r="A12" s="59">
        <v>9</v>
      </c>
      <c r="B12" s="58" t="s">
        <v>1031</v>
      </c>
      <c r="C12" s="57" t="s">
        <v>815</v>
      </c>
      <c r="D12" s="58" t="s">
        <v>820</v>
      </c>
      <c r="E12" s="57"/>
      <c r="F12" s="57"/>
      <c r="G12" s="57"/>
      <c r="H12" s="57"/>
      <c r="I12" s="57"/>
      <c r="J12" s="57"/>
      <c r="K12" s="57"/>
      <c r="L12" s="57"/>
      <c r="M12" s="57"/>
      <c r="N12" s="57"/>
      <c r="O12" s="57"/>
      <c r="P12" s="57"/>
      <c r="Q12" s="57"/>
      <c r="R12" s="57"/>
      <c r="S12" s="57"/>
      <c r="T12" s="57"/>
      <c r="U12" s="57"/>
      <c r="V12" s="57"/>
      <c r="W12" s="57"/>
      <c r="X12" s="57"/>
      <c r="Y12" s="57"/>
      <c r="Z12" s="57"/>
      <c r="AA12" s="57"/>
      <c r="AB12" s="57"/>
      <c r="AC12" s="57">
        <v>5</v>
      </c>
      <c r="AD12" s="57">
        <v>5</v>
      </c>
      <c r="AE12" s="57">
        <v>2</v>
      </c>
      <c r="AF12" s="57"/>
      <c r="AG12" s="57"/>
      <c r="AH12" s="57"/>
      <c r="AI12" s="57">
        <f t="shared" si="0"/>
        <v>12</v>
      </c>
    </row>
    <row r="13" spans="1:35" ht="47.25">
      <c r="A13" s="59">
        <v>10</v>
      </c>
      <c r="B13" s="58" t="s">
        <v>1030</v>
      </c>
      <c r="C13" s="57" t="s">
        <v>815</v>
      </c>
      <c r="D13" s="58" t="s">
        <v>821</v>
      </c>
      <c r="E13" s="57"/>
      <c r="F13" s="57"/>
      <c r="G13" s="57"/>
      <c r="H13" s="57"/>
      <c r="I13" s="57"/>
      <c r="J13" s="57"/>
      <c r="K13" s="57"/>
      <c r="L13" s="57"/>
      <c r="M13" s="57"/>
      <c r="N13" s="57"/>
      <c r="O13" s="57"/>
      <c r="P13" s="57"/>
      <c r="Q13" s="57"/>
      <c r="R13" s="57"/>
      <c r="S13" s="57"/>
      <c r="T13" s="57"/>
      <c r="U13" s="57"/>
      <c r="V13" s="57"/>
      <c r="W13" s="57"/>
      <c r="X13" s="57"/>
      <c r="Y13" s="57"/>
      <c r="Z13" s="57"/>
      <c r="AA13" s="57"/>
      <c r="AB13" s="57"/>
      <c r="AC13" s="57">
        <v>6</v>
      </c>
      <c r="AD13" s="57">
        <v>6</v>
      </c>
      <c r="AE13" s="57">
        <v>2</v>
      </c>
      <c r="AF13" s="57"/>
      <c r="AG13" s="57"/>
      <c r="AH13" s="57"/>
      <c r="AI13" s="57">
        <f t="shared" si="0"/>
        <v>14</v>
      </c>
    </row>
    <row r="14" spans="1:35" ht="47.25">
      <c r="A14" s="59">
        <v>10</v>
      </c>
      <c r="B14" s="58" t="s">
        <v>1029</v>
      </c>
      <c r="C14" s="57" t="s">
        <v>815</v>
      </c>
      <c r="D14" s="58" t="s">
        <v>824</v>
      </c>
      <c r="E14" s="57"/>
      <c r="F14" s="57"/>
      <c r="G14" s="57"/>
      <c r="H14" s="57"/>
      <c r="I14" s="57"/>
      <c r="J14" s="57"/>
      <c r="K14" s="57"/>
      <c r="L14" s="57"/>
      <c r="M14" s="57"/>
      <c r="N14" s="57"/>
      <c r="O14" s="57"/>
      <c r="P14" s="57"/>
      <c r="Q14" s="57"/>
      <c r="R14" s="57"/>
      <c r="S14" s="57"/>
      <c r="T14" s="57"/>
      <c r="U14" s="57"/>
      <c r="V14" s="57"/>
      <c r="W14" s="57"/>
      <c r="X14" s="57"/>
      <c r="Y14" s="57"/>
      <c r="Z14" s="57"/>
      <c r="AA14" s="57">
        <v>6</v>
      </c>
      <c r="AB14" s="57"/>
      <c r="AC14" s="57"/>
      <c r="AD14" s="57"/>
      <c r="AE14" s="57"/>
      <c r="AF14" s="57"/>
      <c r="AG14" s="57"/>
      <c r="AH14" s="57"/>
      <c r="AI14" s="57">
        <f t="shared" si="0"/>
        <v>6</v>
      </c>
    </row>
    <row r="15" spans="1:35" ht="47.25">
      <c r="A15" s="59">
        <v>10</v>
      </c>
      <c r="B15" s="58" t="s">
        <v>1028</v>
      </c>
      <c r="C15" s="57" t="s">
        <v>815</v>
      </c>
      <c r="D15" s="58" t="s">
        <v>824</v>
      </c>
      <c r="E15" s="57"/>
      <c r="F15" s="57"/>
      <c r="G15" s="57"/>
      <c r="H15" s="57"/>
      <c r="I15" s="57"/>
      <c r="J15" s="57"/>
      <c r="K15" s="57"/>
      <c r="L15" s="57"/>
      <c r="M15" s="57"/>
      <c r="N15" s="57"/>
      <c r="O15" s="57"/>
      <c r="P15" s="57"/>
      <c r="Q15" s="57"/>
      <c r="R15" s="57"/>
      <c r="S15" s="57"/>
      <c r="T15" s="57"/>
      <c r="U15" s="57"/>
      <c r="V15" s="57"/>
      <c r="W15" s="57"/>
      <c r="X15" s="57"/>
      <c r="Y15" s="57"/>
      <c r="Z15" s="57"/>
      <c r="AA15" s="57">
        <v>4</v>
      </c>
      <c r="AB15" s="57"/>
      <c r="AC15" s="57"/>
      <c r="AD15" s="57"/>
      <c r="AE15" s="57"/>
      <c r="AF15" s="57"/>
      <c r="AG15" s="57"/>
      <c r="AH15" s="57"/>
      <c r="AI15" s="57">
        <f t="shared" si="0"/>
        <v>4</v>
      </c>
    </row>
    <row r="16" spans="1:35" ht="47.25">
      <c r="A16" s="59">
        <v>11</v>
      </c>
      <c r="B16" s="58" t="s">
        <v>1027</v>
      </c>
      <c r="C16" s="57" t="s">
        <v>815</v>
      </c>
      <c r="D16" s="58" t="s">
        <v>824</v>
      </c>
      <c r="E16" s="57"/>
      <c r="F16" s="57"/>
      <c r="G16" s="57"/>
      <c r="H16" s="57"/>
      <c r="I16" s="57"/>
      <c r="J16" s="57"/>
      <c r="K16" s="57"/>
      <c r="L16" s="57"/>
      <c r="M16" s="57"/>
      <c r="N16" s="57"/>
      <c r="O16" s="57"/>
      <c r="P16" s="57"/>
      <c r="Q16" s="57"/>
      <c r="R16" s="57"/>
      <c r="S16" s="57"/>
      <c r="T16" s="57"/>
      <c r="U16" s="57"/>
      <c r="V16" s="57"/>
      <c r="W16" s="57"/>
      <c r="X16" s="57"/>
      <c r="Y16" s="57"/>
      <c r="Z16" s="57"/>
      <c r="AA16" s="57">
        <v>5</v>
      </c>
      <c r="AB16" s="57"/>
      <c r="AC16" s="57"/>
      <c r="AD16" s="57"/>
      <c r="AE16" s="57"/>
      <c r="AF16" s="57"/>
      <c r="AG16" s="57"/>
      <c r="AH16" s="57"/>
      <c r="AI16" s="57">
        <f t="shared" si="0"/>
        <v>5</v>
      </c>
    </row>
    <row r="17" spans="1:35" ht="47.25">
      <c r="A17" s="59">
        <v>12</v>
      </c>
      <c r="B17" s="58" t="s">
        <v>1026</v>
      </c>
      <c r="C17" s="57" t="s">
        <v>815</v>
      </c>
      <c r="D17" s="58" t="s">
        <v>818</v>
      </c>
      <c r="E17" s="57"/>
      <c r="F17" s="57"/>
      <c r="G17" s="57"/>
      <c r="H17" s="57"/>
      <c r="I17" s="57"/>
      <c r="J17" s="57"/>
      <c r="K17" s="57"/>
      <c r="L17" s="57"/>
      <c r="M17" s="57">
        <v>3</v>
      </c>
      <c r="N17" s="57"/>
      <c r="O17" s="57">
        <v>3</v>
      </c>
      <c r="P17" s="57"/>
      <c r="Q17" s="57">
        <v>2</v>
      </c>
      <c r="R17" s="57"/>
      <c r="S17" s="57">
        <v>1</v>
      </c>
      <c r="T17" s="57"/>
      <c r="U17" s="57"/>
      <c r="V17" s="57"/>
      <c r="W17" s="57"/>
      <c r="X17" s="57"/>
      <c r="Y17" s="57"/>
      <c r="Z17" s="57"/>
      <c r="AA17" s="57"/>
      <c r="AB17" s="57"/>
      <c r="AC17" s="57"/>
      <c r="AD17" s="57"/>
      <c r="AE17" s="57"/>
      <c r="AF17" s="57"/>
      <c r="AG17" s="57"/>
      <c r="AH17" s="57"/>
      <c r="AI17" s="57">
        <f t="shared" si="0"/>
        <v>9</v>
      </c>
    </row>
    <row r="18" spans="1:35" ht="31.5">
      <c r="A18" s="59">
        <v>13</v>
      </c>
      <c r="B18" s="58" t="s">
        <v>1025</v>
      </c>
      <c r="C18" s="57" t="s">
        <v>815</v>
      </c>
      <c r="D18" s="58" t="s">
        <v>822</v>
      </c>
      <c r="E18" s="57"/>
      <c r="F18" s="57"/>
      <c r="G18" s="57"/>
      <c r="H18" s="57"/>
      <c r="I18" s="57"/>
      <c r="J18" s="57"/>
      <c r="K18" s="57"/>
      <c r="L18" s="57"/>
      <c r="M18" s="57">
        <v>3</v>
      </c>
      <c r="N18" s="57"/>
      <c r="O18" s="57">
        <v>2</v>
      </c>
      <c r="P18" s="57"/>
      <c r="Q18" s="57">
        <v>1</v>
      </c>
      <c r="R18" s="57"/>
      <c r="S18" s="57">
        <v>1</v>
      </c>
      <c r="T18" s="57"/>
      <c r="U18" s="57"/>
      <c r="V18" s="57"/>
      <c r="W18" s="57"/>
      <c r="X18" s="57"/>
      <c r="Y18" s="57"/>
      <c r="Z18" s="57"/>
      <c r="AA18" s="57"/>
      <c r="AB18" s="57"/>
      <c r="AC18" s="57"/>
      <c r="AD18" s="57"/>
      <c r="AE18" s="57"/>
      <c r="AF18" s="57"/>
      <c r="AG18" s="57"/>
      <c r="AH18" s="57"/>
      <c r="AI18" s="57">
        <f t="shared" si="0"/>
        <v>7</v>
      </c>
    </row>
    <row r="19" spans="1:35" ht="31.5">
      <c r="A19" s="59">
        <v>14</v>
      </c>
      <c r="B19" s="58" t="s">
        <v>1024</v>
      </c>
      <c r="C19" s="57" t="s">
        <v>815</v>
      </c>
      <c r="D19" s="58" t="s">
        <v>823</v>
      </c>
      <c r="E19" s="57"/>
      <c r="F19" s="57"/>
      <c r="G19" s="57"/>
      <c r="H19" s="57"/>
      <c r="I19" s="57"/>
      <c r="J19" s="57"/>
      <c r="K19" s="57"/>
      <c r="L19" s="57"/>
      <c r="M19" s="57"/>
      <c r="N19" s="57"/>
      <c r="O19" s="57"/>
      <c r="P19" s="57"/>
      <c r="Q19" s="57"/>
      <c r="R19" s="57"/>
      <c r="S19" s="57"/>
      <c r="T19" s="57"/>
      <c r="U19" s="57"/>
      <c r="V19" s="57"/>
      <c r="W19" s="57"/>
      <c r="X19" s="57"/>
      <c r="Y19" s="57"/>
      <c r="Z19" s="57"/>
      <c r="AA19" s="57">
        <v>5</v>
      </c>
      <c r="AB19" s="57">
        <v>3</v>
      </c>
      <c r="AC19" s="57">
        <v>3</v>
      </c>
      <c r="AD19" s="57"/>
      <c r="AE19" s="57"/>
      <c r="AF19" s="57"/>
      <c r="AG19" s="57"/>
      <c r="AH19" s="57"/>
      <c r="AI19" s="57">
        <f t="shared" si="0"/>
        <v>11</v>
      </c>
    </row>
    <row r="20" spans="1:35" ht="31.5">
      <c r="A20" s="59">
        <v>15</v>
      </c>
      <c r="B20" s="58" t="s">
        <v>1023</v>
      </c>
      <c r="C20" s="57" t="s">
        <v>815</v>
      </c>
      <c r="D20" s="58" t="s">
        <v>818</v>
      </c>
      <c r="E20" s="57"/>
      <c r="F20" s="57"/>
      <c r="G20" s="57"/>
      <c r="H20" s="57"/>
      <c r="I20" s="57"/>
      <c r="J20" s="57"/>
      <c r="K20" s="57"/>
      <c r="L20" s="57"/>
      <c r="M20" s="57"/>
      <c r="N20" s="57"/>
      <c r="O20" s="57"/>
      <c r="P20" s="57"/>
      <c r="Q20" s="57"/>
      <c r="R20" s="57"/>
      <c r="S20" s="57"/>
      <c r="T20" s="57"/>
      <c r="U20" s="57"/>
      <c r="V20" s="57"/>
      <c r="W20" s="57"/>
      <c r="X20" s="57"/>
      <c r="Y20" s="57"/>
      <c r="Z20" s="57"/>
      <c r="AA20" s="57">
        <v>4</v>
      </c>
      <c r="AB20" s="57">
        <v>2</v>
      </c>
      <c r="AC20" s="57"/>
      <c r="AD20" s="57"/>
      <c r="AE20" s="57"/>
      <c r="AF20" s="57"/>
      <c r="AG20" s="57"/>
      <c r="AH20" s="57"/>
      <c r="AI20" s="57">
        <f t="shared" si="0"/>
        <v>6</v>
      </c>
    </row>
    <row r="21" spans="1:35" ht="31.5">
      <c r="A21" s="59">
        <v>16</v>
      </c>
      <c r="B21" s="58" t="s">
        <v>1022</v>
      </c>
      <c r="C21" s="57" t="s">
        <v>815</v>
      </c>
      <c r="D21" s="58" t="s">
        <v>519</v>
      </c>
      <c r="E21" s="57"/>
      <c r="F21" s="57"/>
      <c r="G21" s="57"/>
      <c r="H21" s="57"/>
      <c r="I21" s="57"/>
      <c r="J21" s="57"/>
      <c r="K21" s="57"/>
      <c r="L21" s="57"/>
      <c r="M21" s="57"/>
      <c r="N21" s="57"/>
      <c r="O21" s="57"/>
      <c r="P21" s="57"/>
      <c r="Q21" s="57"/>
      <c r="R21" s="57"/>
      <c r="S21" s="57"/>
      <c r="T21" s="57"/>
      <c r="U21" s="57"/>
      <c r="V21" s="57"/>
      <c r="W21" s="57"/>
      <c r="X21" s="57"/>
      <c r="Y21" s="57"/>
      <c r="Z21" s="57"/>
      <c r="AA21" s="57">
        <v>3</v>
      </c>
      <c r="AB21" s="57">
        <v>1</v>
      </c>
      <c r="AC21" s="57"/>
      <c r="AD21" s="57"/>
      <c r="AE21" s="57">
        <v>1</v>
      </c>
      <c r="AF21" s="57"/>
      <c r="AG21" s="57"/>
      <c r="AH21" s="57"/>
      <c r="AI21" s="57">
        <f t="shared" si="0"/>
        <v>5</v>
      </c>
    </row>
    <row r="22" spans="1:35" ht="31.5">
      <c r="A22" s="59">
        <v>17</v>
      </c>
      <c r="B22" s="58" t="s">
        <v>1021</v>
      </c>
      <c r="C22" s="57" t="s">
        <v>815</v>
      </c>
      <c r="D22" s="58" t="s">
        <v>824</v>
      </c>
      <c r="E22" s="57"/>
      <c r="F22" s="57"/>
      <c r="G22" s="57"/>
      <c r="H22" s="57"/>
      <c r="I22" s="57"/>
      <c r="J22" s="57"/>
      <c r="K22" s="57"/>
      <c r="L22" s="57"/>
      <c r="M22" s="57"/>
      <c r="N22" s="57"/>
      <c r="O22" s="57"/>
      <c r="P22" s="57"/>
      <c r="Q22" s="57"/>
      <c r="R22" s="57"/>
      <c r="S22" s="57"/>
      <c r="T22" s="57"/>
      <c r="U22" s="57"/>
      <c r="V22" s="57"/>
      <c r="W22" s="57"/>
      <c r="X22" s="57"/>
      <c r="Y22" s="57"/>
      <c r="Z22" s="57"/>
      <c r="AA22" s="57">
        <v>5</v>
      </c>
      <c r="AB22" s="57"/>
      <c r="AC22" s="57"/>
      <c r="AD22" s="57">
        <v>1</v>
      </c>
      <c r="AE22" s="57"/>
      <c r="AF22" s="57"/>
      <c r="AG22" s="57"/>
      <c r="AH22" s="57"/>
      <c r="AI22" s="57">
        <f t="shared" si="0"/>
        <v>6</v>
      </c>
    </row>
    <row r="23" spans="1:35" ht="31.5">
      <c r="A23" s="59">
        <v>18</v>
      </c>
      <c r="B23" s="58" t="s">
        <v>1020</v>
      </c>
      <c r="C23" s="57" t="s">
        <v>815</v>
      </c>
      <c r="D23" s="58" t="s">
        <v>519</v>
      </c>
      <c r="E23" s="57"/>
      <c r="F23" s="57"/>
      <c r="G23" s="57"/>
      <c r="H23" s="57"/>
      <c r="I23" s="57"/>
      <c r="J23" s="57"/>
      <c r="K23" s="57"/>
      <c r="L23" s="57"/>
      <c r="M23" s="57"/>
      <c r="N23" s="57"/>
      <c r="O23" s="57">
        <v>2</v>
      </c>
      <c r="P23" s="57"/>
      <c r="Q23" s="57">
        <v>2</v>
      </c>
      <c r="R23" s="57"/>
      <c r="S23" s="57"/>
      <c r="T23" s="57"/>
      <c r="U23" s="57">
        <v>2</v>
      </c>
      <c r="V23" s="57"/>
      <c r="W23" s="57"/>
      <c r="X23" s="57"/>
      <c r="Y23" s="57"/>
      <c r="Z23" s="57"/>
      <c r="AA23" s="57"/>
      <c r="AB23" s="57"/>
      <c r="AC23" s="57"/>
      <c r="AD23" s="57"/>
      <c r="AE23" s="57"/>
      <c r="AF23" s="57"/>
      <c r="AG23" s="57"/>
      <c r="AH23" s="57"/>
      <c r="AI23" s="57">
        <f t="shared" si="0"/>
        <v>6</v>
      </c>
    </row>
    <row r="24" spans="1:35" ht="31.5">
      <c r="A24" s="59">
        <v>4</v>
      </c>
      <c r="B24" s="58" t="s">
        <v>1019</v>
      </c>
      <c r="C24" s="57" t="s">
        <v>815</v>
      </c>
      <c r="D24" s="58" t="s">
        <v>519</v>
      </c>
      <c r="E24" s="57"/>
      <c r="F24" s="57"/>
      <c r="G24" s="57"/>
      <c r="H24" s="57"/>
      <c r="I24" s="57"/>
      <c r="J24" s="57"/>
      <c r="K24" s="57"/>
      <c r="L24" s="57"/>
      <c r="M24" s="57"/>
      <c r="N24" s="57"/>
      <c r="O24" s="57"/>
      <c r="P24" s="57"/>
      <c r="Q24" s="57"/>
      <c r="R24" s="57"/>
      <c r="S24" s="57"/>
      <c r="T24" s="57"/>
      <c r="U24" s="57"/>
      <c r="V24" s="57"/>
      <c r="W24" s="57"/>
      <c r="X24" s="57"/>
      <c r="Y24" s="57"/>
      <c r="Z24" s="57"/>
      <c r="AA24" s="57">
        <v>3</v>
      </c>
      <c r="AB24" s="57"/>
      <c r="AC24" s="57">
        <v>2</v>
      </c>
      <c r="AD24" s="57">
        <v>1</v>
      </c>
      <c r="AE24" s="57"/>
      <c r="AF24" s="57"/>
      <c r="AG24" s="57"/>
      <c r="AH24" s="57"/>
      <c r="AI24" s="57">
        <f t="shared" si="0"/>
        <v>6</v>
      </c>
    </row>
    <row r="25" spans="1:35" ht="31.5">
      <c r="A25" s="59">
        <v>4</v>
      </c>
      <c r="B25" s="58" t="s">
        <v>1018</v>
      </c>
      <c r="C25" s="57" t="s">
        <v>815</v>
      </c>
      <c r="D25" s="58" t="s">
        <v>516</v>
      </c>
      <c r="E25" s="57"/>
      <c r="F25" s="57"/>
      <c r="G25" s="57"/>
      <c r="H25" s="57"/>
      <c r="I25" s="57"/>
      <c r="J25" s="57"/>
      <c r="K25" s="57"/>
      <c r="L25" s="57"/>
      <c r="M25" s="57"/>
      <c r="N25" s="57"/>
      <c r="O25" s="57"/>
      <c r="P25" s="57"/>
      <c r="Q25" s="57"/>
      <c r="R25" s="57"/>
      <c r="S25" s="57"/>
      <c r="T25" s="57"/>
      <c r="U25" s="57"/>
      <c r="V25" s="57"/>
      <c r="W25" s="57"/>
      <c r="X25" s="57"/>
      <c r="Y25" s="57"/>
      <c r="Z25" s="57"/>
      <c r="AA25" s="57">
        <v>4</v>
      </c>
      <c r="AB25" s="57"/>
      <c r="AC25" s="57">
        <v>4</v>
      </c>
      <c r="AD25" s="57">
        <v>2</v>
      </c>
      <c r="AE25" s="57">
        <v>3</v>
      </c>
      <c r="AF25" s="57"/>
      <c r="AG25" s="57"/>
      <c r="AH25" s="57"/>
      <c r="AI25" s="57">
        <f t="shared" si="0"/>
        <v>13</v>
      </c>
    </row>
    <row r="26" spans="1:35" ht="31.5">
      <c r="A26" s="59">
        <v>19</v>
      </c>
      <c r="B26" s="58" t="s">
        <v>1017</v>
      </c>
      <c r="C26" s="57" t="s">
        <v>815</v>
      </c>
      <c r="D26" s="58" t="s">
        <v>825</v>
      </c>
      <c r="E26" s="57"/>
      <c r="F26" s="57"/>
      <c r="G26" s="57"/>
      <c r="H26" s="57"/>
      <c r="I26" s="57"/>
      <c r="J26" s="57"/>
      <c r="K26" s="57"/>
      <c r="L26" s="57"/>
      <c r="M26" s="57"/>
      <c r="N26" s="57"/>
      <c r="O26" s="57"/>
      <c r="P26" s="57"/>
      <c r="Q26" s="57"/>
      <c r="R26" s="57"/>
      <c r="S26" s="57"/>
      <c r="T26" s="57"/>
      <c r="U26" s="57"/>
      <c r="V26" s="57"/>
      <c r="W26" s="57"/>
      <c r="X26" s="57"/>
      <c r="Y26" s="57"/>
      <c r="Z26" s="57"/>
      <c r="AA26" s="57">
        <v>5</v>
      </c>
      <c r="AB26" s="57">
        <v>3</v>
      </c>
      <c r="AC26" s="57"/>
      <c r="AD26" s="57"/>
      <c r="AE26" s="57"/>
      <c r="AF26" s="57"/>
      <c r="AG26" s="57"/>
      <c r="AH26" s="57"/>
      <c r="AI26" s="57">
        <f t="shared" si="0"/>
        <v>8</v>
      </c>
    </row>
    <row r="27" spans="1:35" ht="31.5">
      <c r="A27" s="59">
        <v>19</v>
      </c>
      <c r="B27" s="58" t="s">
        <v>1016</v>
      </c>
      <c r="C27" s="57" t="s">
        <v>815</v>
      </c>
      <c r="D27" s="58" t="s">
        <v>826</v>
      </c>
      <c r="E27" s="57"/>
      <c r="F27" s="57"/>
      <c r="G27" s="57"/>
      <c r="H27" s="57"/>
      <c r="I27" s="57"/>
      <c r="J27" s="57"/>
      <c r="K27" s="57"/>
      <c r="L27" s="57"/>
      <c r="M27" s="57"/>
      <c r="N27" s="57"/>
      <c r="O27" s="57"/>
      <c r="P27" s="57"/>
      <c r="Q27" s="57"/>
      <c r="R27" s="57"/>
      <c r="S27" s="57"/>
      <c r="T27" s="57"/>
      <c r="U27" s="57"/>
      <c r="V27" s="57"/>
      <c r="W27" s="57"/>
      <c r="X27" s="57"/>
      <c r="Y27" s="57"/>
      <c r="Z27" s="57"/>
      <c r="AA27" s="57">
        <v>6</v>
      </c>
      <c r="AB27" s="57">
        <v>3</v>
      </c>
      <c r="AC27" s="57"/>
      <c r="AD27" s="57">
        <v>1</v>
      </c>
      <c r="AE27" s="57"/>
      <c r="AF27" s="57"/>
      <c r="AG27" s="57"/>
      <c r="AH27" s="57"/>
      <c r="AI27" s="57">
        <f t="shared" si="0"/>
        <v>10</v>
      </c>
    </row>
    <row r="28" spans="1:35" ht="31.5">
      <c r="A28" s="59">
        <v>19</v>
      </c>
      <c r="B28" s="58" t="s">
        <v>1015</v>
      </c>
      <c r="C28" s="57" t="s">
        <v>815</v>
      </c>
      <c r="D28" s="58" t="s">
        <v>818</v>
      </c>
      <c r="E28" s="57"/>
      <c r="F28" s="57"/>
      <c r="G28" s="57"/>
      <c r="H28" s="57"/>
      <c r="I28" s="57"/>
      <c r="J28" s="57"/>
      <c r="K28" s="57"/>
      <c r="L28" s="57"/>
      <c r="M28" s="57"/>
      <c r="N28" s="57"/>
      <c r="O28" s="57"/>
      <c r="P28" s="57"/>
      <c r="Q28" s="57"/>
      <c r="R28" s="57"/>
      <c r="S28" s="57"/>
      <c r="T28" s="57"/>
      <c r="U28" s="57"/>
      <c r="V28" s="57"/>
      <c r="W28" s="57"/>
      <c r="X28" s="57"/>
      <c r="Y28" s="57"/>
      <c r="Z28" s="57"/>
      <c r="AA28" s="57">
        <v>5</v>
      </c>
      <c r="AB28" s="57">
        <v>8</v>
      </c>
      <c r="AC28" s="57">
        <v>3</v>
      </c>
      <c r="AD28" s="57"/>
      <c r="AE28" s="57"/>
      <c r="AF28" s="57"/>
      <c r="AG28" s="57"/>
      <c r="AH28" s="57"/>
      <c r="AI28" s="57">
        <f t="shared" si="0"/>
        <v>16</v>
      </c>
    </row>
    <row r="29" spans="1:35" ht="31.5">
      <c r="A29" s="59">
        <v>20</v>
      </c>
      <c r="B29" s="58" t="s">
        <v>1014</v>
      </c>
      <c r="C29" s="57" t="s">
        <v>815</v>
      </c>
      <c r="D29" s="58" t="s">
        <v>142</v>
      </c>
      <c r="E29" s="57"/>
      <c r="F29" s="57"/>
      <c r="G29" s="57"/>
      <c r="H29" s="57"/>
      <c r="I29" s="57"/>
      <c r="J29" s="57"/>
      <c r="K29" s="57"/>
      <c r="L29" s="57"/>
      <c r="M29" s="57"/>
      <c r="N29" s="57"/>
      <c r="O29" s="57"/>
      <c r="P29" s="57"/>
      <c r="Q29" s="57"/>
      <c r="R29" s="57"/>
      <c r="S29" s="57"/>
      <c r="T29" s="57"/>
      <c r="U29" s="57"/>
      <c r="V29" s="57"/>
      <c r="W29" s="57"/>
      <c r="X29" s="57"/>
      <c r="Y29" s="57"/>
      <c r="Z29" s="57"/>
      <c r="AA29" s="57">
        <v>6</v>
      </c>
      <c r="AB29" s="57"/>
      <c r="AC29" s="57"/>
      <c r="AD29" s="57"/>
      <c r="AE29" s="57"/>
      <c r="AF29" s="57"/>
      <c r="AG29" s="57"/>
      <c r="AH29" s="57"/>
      <c r="AI29" s="57">
        <f t="shared" si="0"/>
        <v>6</v>
      </c>
    </row>
    <row r="30" spans="1:35" ht="47.25">
      <c r="A30" s="59">
        <v>21</v>
      </c>
      <c r="B30" s="58" t="s">
        <v>1013</v>
      </c>
      <c r="C30" s="57" t="s">
        <v>815</v>
      </c>
      <c r="D30" s="58" t="s">
        <v>827</v>
      </c>
      <c r="E30" s="57"/>
      <c r="F30" s="57"/>
      <c r="G30" s="57"/>
      <c r="H30" s="57"/>
      <c r="I30" s="57"/>
      <c r="J30" s="57"/>
      <c r="K30" s="57">
        <v>5</v>
      </c>
      <c r="L30" s="57"/>
      <c r="M30" s="57">
        <v>2</v>
      </c>
      <c r="N30" s="57"/>
      <c r="O30" s="57"/>
      <c r="P30" s="57"/>
      <c r="Q30" s="57"/>
      <c r="R30" s="57"/>
      <c r="S30" s="57"/>
      <c r="T30" s="57"/>
      <c r="U30" s="57"/>
      <c r="V30" s="57"/>
      <c r="W30" s="57">
        <v>2</v>
      </c>
      <c r="X30" s="57"/>
      <c r="Y30" s="57">
        <v>2</v>
      </c>
      <c r="Z30" s="57"/>
      <c r="AA30" s="57"/>
      <c r="AB30" s="57"/>
      <c r="AC30" s="57"/>
      <c r="AD30" s="57"/>
      <c r="AE30" s="57"/>
      <c r="AF30" s="57"/>
      <c r="AG30" s="57"/>
      <c r="AH30" s="57"/>
      <c r="AI30" s="57">
        <f t="shared" si="0"/>
        <v>11</v>
      </c>
    </row>
    <row r="31" spans="1:35" ht="31.5">
      <c r="A31" s="59">
        <v>22</v>
      </c>
      <c r="B31" s="58" t="s">
        <v>1012</v>
      </c>
      <c r="C31" s="57" t="s">
        <v>815</v>
      </c>
      <c r="D31" s="58" t="s">
        <v>818</v>
      </c>
      <c r="E31" s="57"/>
      <c r="F31" s="57"/>
      <c r="G31" s="57"/>
      <c r="H31" s="57"/>
      <c r="I31" s="57"/>
      <c r="J31" s="57"/>
      <c r="K31" s="57">
        <v>3</v>
      </c>
      <c r="L31" s="57"/>
      <c r="M31" s="57"/>
      <c r="N31" s="57"/>
      <c r="O31" s="57"/>
      <c r="P31" s="57"/>
      <c r="Q31" s="57"/>
      <c r="R31" s="57"/>
      <c r="S31" s="57"/>
      <c r="T31" s="57"/>
      <c r="U31" s="57"/>
      <c r="V31" s="57"/>
      <c r="W31" s="57"/>
      <c r="X31" s="57"/>
      <c r="Y31" s="57"/>
      <c r="Z31" s="57"/>
      <c r="AA31" s="57"/>
      <c r="AB31" s="57"/>
      <c r="AC31" s="57"/>
      <c r="AD31" s="57"/>
      <c r="AE31" s="57"/>
      <c r="AF31" s="57"/>
      <c r="AG31" s="57"/>
      <c r="AH31" s="57"/>
      <c r="AI31" s="57">
        <f t="shared" si="0"/>
        <v>3</v>
      </c>
    </row>
    <row r="32" spans="1:35">
      <c r="A32" s="59">
        <v>25</v>
      </c>
      <c r="B32" s="58" t="s">
        <v>880</v>
      </c>
      <c r="C32" s="57" t="s">
        <v>815</v>
      </c>
      <c r="D32" s="58" t="s">
        <v>519</v>
      </c>
      <c r="E32" s="57"/>
      <c r="F32" s="57"/>
      <c r="G32" s="57"/>
      <c r="H32" s="57"/>
      <c r="I32" s="57"/>
      <c r="J32" s="57"/>
      <c r="K32" s="57"/>
      <c r="L32" s="57"/>
      <c r="M32" s="57"/>
      <c r="N32" s="57"/>
      <c r="O32" s="57"/>
      <c r="P32" s="57"/>
      <c r="Q32" s="57"/>
      <c r="R32" s="57"/>
      <c r="S32" s="57"/>
      <c r="T32" s="57"/>
      <c r="U32" s="57"/>
      <c r="V32" s="57"/>
      <c r="W32" s="57"/>
      <c r="X32" s="57"/>
      <c r="Y32" s="57"/>
      <c r="Z32" s="57"/>
      <c r="AA32" s="57"/>
      <c r="AB32" s="57"/>
      <c r="AC32" s="57"/>
      <c r="AD32" s="57"/>
      <c r="AE32" s="57">
        <v>1</v>
      </c>
      <c r="AF32" s="57"/>
      <c r="AG32" s="57"/>
      <c r="AH32" s="57"/>
      <c r="AI32" s="57">
        <f t="shared" si="0"/>
        <v>1</v>
      </c>
    </row>
    <row r="33" spans="1:35">
      <c r="A33" s="59">
        <v>25</v>
      </c>
      <c r="B33" s="58" t="s">
        <v>1011</v>
      </c>
      <c r="C33" s="57" t="s">
        <v>815</v>
      </c>
      <c r="D33" s="58" t="s">
        <v>516</v>
      </c>
      <c r="E33" s="57"/>
      <c r="F33" s="57"/>
      <c r="G33" s="57"/>
      <c r="H33" s="57"/>
      <c r="I33" s="57"/>
      <c r="J33" s="57"/>
      <c r="K33" s="57"/>
      <c r="L33" s="57"/>
      <c r="M33" s="57"/>
      <c r="N33" s="57"/>
      <c r="O33" s="57"/>
      <c r="P33" s="57"/>
      <c r="Q33" s="57"/>
      <c r="R33" s="57"/>
      <c r="S33" s="57"/>
      <c r="T33" s="57"/>
      <c r="U33" s="57"/>
      <c r="V33" s="57"/>
      <c r="W33" s="57"/>
      <c r="X33" s="57"/>
      <c r="Y33" s="57"/>
      <c r="Z33" s="57"/>
      <c r="AA33" s="57"/>
      <c r="AB33" s="57">
        <v>13</v>
      </c>
      <c r="AC33" s="57">
        <v>6</v>
      </c>
      <c r="AD33" s="57">
        <v>9</v>
      </c>
      <c r="AE33" s="57"/>
      <c r="AF33" s="57"/>
      <c r="AG33" s="57"/>
      <c r="AH33" s="57"/>
      <c r="AI33" s="57">
        <f t="shared" si="0"/>
        <v>28</v>
      </c>
    </row>
    <row r="34" spans="1:35">
      <c r="A34" s="59">
        <v>25</v>
      </c>
      <c r="B34" s="58" t="s">
        <v>1010</v>
      </c>
      <c r="C34" s="57" t="s">
        <v>815</v>
      </c>
      <c r="D34" s="58" t="s">
        <v>828</v>
      </c>
      <c r="E34" s="57"/>
      <c r="F34" s="57"/>
      <c r="G34" s="57"/>
      <c r="H34" s="57"/>
      <c r="I34" s="57"/>
      <c r="J34" s="57"/>
      <c r="K34" s="57"/>
      <c r="L34" s="57"/>
      <c r="M34" s="57"/>
      <c r="N34" s="57"/>
      <c r="O34" s="57"/>
      <c r="P34" s="57"/>
      <c r="Q34" s="57"/>
      <c r="R34" s="57"/>
      <c r="S34" s="57"/>
      <c r="T34" s="57"/>
      <c r="U34" s="57"/>
      <c r="V34" s="57"/>
      <c r="W34" s="57"/>
      <c r="X34" s="57"/>
      <c r="Y34" s="57"/>
      <c r="Z34" s="57"/>
      <c r="AA34" s="57">
        <v>1</v>
      </c>
      <c r="AB34" s="57"/>
      <c r="AC34" s="57"/>
      <c r="AD34" s="57"/>
      <c r="AE34" s="57"/>
      <c r="AF34" s="57"/>
      <c r="AG34" s="57"/>
      <c r="AH34" s="57"/>
      <c r="AI34" s="57">
        <f t="shared" ref="AI34:AI65" si="1">SUM(E34:AG34)</f>
        <v>1</v>
      </c>
    </row>
    <row r="35" spans="1:35">
      <c r="A35" s="59">
        <v>26</v>
      </c>
      <c r="B35" s="58" t="s">
        <v>1009</v>
      </c>
      <c r="C35" s="57" t="s">
        <v>815</v>
      </c>
      <c r="D35" s="58" t="s">
        <v>829</v>
      </c>
      <c r="E35" s="57"/>
      <c r="F35" s="57"/>
      <c r="G35" s="57"/>
      <c r="H35" s="57"/>
      <c r="I35" s="57"/>
      <c r="J35" s="57"/>
      <c r="K35" s="57"/>
      <c r="L35" s="57"/>
      <c r="M35" s="57"/>
      <c r="N35" s="57"/>
      <c r="O35" s="57"/>
      <c r="P35" s="57"/>
      <c r="Q35" s="57"/>
      <c r="R35" s="57"/>
      <c r="S35" s="57"/>
      <c r="T35" s="57"/>
      <c r="U35" s="57"/>
      <c r="V35" s="57"/>
      <c r="W35" s="57"/>
      <c r="X35" s="57"/>
      <c r="Y35" s="57"/>
      <c r="Z35" s="57"/>
      <c r="AA35" s="57">
        <v>1</v>
      </c>
      <c r="AB35" s="57"/>
      <c r="AC35" s="57"/>
      <c r="AD35" s="57"/>
      <c r="AE35" s="57"/>
      <c r="AF35" s="57"/>
      <c r="AG35" s="57"/>
      <c r="AH35" s="57"/>
      <c r="AI35" s="57">
        <f t="shared" si="1"/>
        <v>1</v>
      </c>
    </row>
    <row r="36" spans="1:35" ht="31.5">
      <c r="A36" s="59">
        <v>26</v>
      </c>
      <c r="B36" s="58" t="s">
        <v>1008</v>
      </c>
      <c r="C36" s="57" t="s">
        <v>815</v>
      </c>
      <c r="D36" s="58" t="s">
        <v>830</v>
      </c>
      <c r="E36" s="57"/>
      <c r="F36" s="57"/>
      <c r="G36" s="57"/>
      <c r="H36" s="57"/>
      <c r="I36" s="57"/>
      <c r="J36" s="57"/>
      <c r="K36" s="57"/>
      <c r="L36" s="57"/>
      <c r="M36" s="57"/>
      <c r="N36" s="57"/>
      <c r="O36" s="57"/>
      <c r="P36" s="57"/>
      <c r="Q36" s="57"/>
      <c r="R36" s="57"/>
      <c r="S36" s="57"/>
      <c r="T36" s="57"/>
      <c r="U36" s="57"/>
      <c r="V36" s="57"/>
      <c r="W36" s="57"/>
      <c r="X36" s="57"/>
      <c r="Y36" s="57"/>
      <c r="Z36" s="57"/>
      <c r="AA36" s="57">
        <v>1</v>
      </c>
      <c r="AB36" s="57"/>
      <c r="AC36" s="57"/>
      <c r="AD36" s="57"/>
      <c r="AE36" s="57"/>
      <c r="AF36" s="57"/>
      <c r="AG36" s="57"/>
      <c r="AH36" s="57"/>
      <c r="AI36" s="57">
        <f t="shared" si="1"/>
        <v>1</v>
      </c>
    </row>
    <row r="37" spans="1:35" ht="31.5">
      <c r="A37" s="59">
        <v>27</v>
      </c>
      <c r="B37" s="58" t="s">
        <v>1007</v>
      </c>
      <c r="C37" s="57" t="s">
        <v>815</v>
      </c>
      <c r="D37" s="58" t="s">
        <v>831</v>
      </c>
      <c r="E37" s="57"/>
      <c r="F37" s="57"/>
      <c r="G37" s="57"/>
      <c r="H37" s="57"/>
      <c r="I37" s="57"/>
      <c r="J37" s="57"/>
      <c r="K37" s="57"/>
      <c r="L37" s="57"/>
      <c r="M37" s="57"/>
      <c r="N37" s="57"/>
      <c r="O37" s="57"/>
      <c r="P37" s="57"/>
      <c r="Q37" s="57"/>
      <c r="R37" s="57"/>
      <c r="S37" s="57"/>
      <c r="T37" s="57"/>
      <c r="U37" s="57"/>
      <c r="V37" s="57"/>
      <c r="W37" s="57"/>
      <c r="X37" s="57"/>
      <c r="Y37" s="57"/>
      <c r="Z37" s="57"/>
      <c r="AA37" s="57">
        <v>2</v>
      </c>
      <c r="AB37" s="57"/>
      <c r="AC37" s="57"/>
      <c r="AD37" s="57"/>
      <c r="AE37" s="57"/>
      <c r="AF37" s="57"/>
      <c r="AG37" s="57"/>
      <c r="AH37" s="57"/>
      <c r="AI37" s="57">
        <f t="shared" si="1"/>
        <v>2</v>
      </c>
    </row>
    <row r="38" spans="1:35" ht="47.25">
      <c r="A38" s="59">
        <v>28</v>
      </c>
      <c r="B38" s="58" t="s">
        <v>1006</v>
      </c>
      <c r="C38" s="57" t="s">
        <v>815</v>
      </c>
      <c r="D38" s="58" t="s">
        <v>832</v>
      </c>
      <c r="E38" s="57"/>
      <c r="F38" s="57"/>
      <c r="G38" s="57"/>
      <c r="H38" s="57"/>
      <c r="I38" s="57"/>
      <c r="J38" s="57"/>
      <c r="K38" s="57"/>
      <c r="L38" s="57"/>
      <c r="M38" s="57"/>
      <c r="N38" s="57"/>
      <c r="O38" s="57"/>
      <c r="P38" s="57"/>
      <c r="Q38" s="57"/>
      <c r="R38" s="57"/>
      <c r="S38" s="57">
        <v>1</v>
      </c>
      <c r="T38" s="57"/>
      <c r="U38" s="57"/>
      <c r="V38" s="57"/>
      <c r="W38" s="57">
        <v>1</v>
      </c>
      <c r="X38" s="57"/>
      <c r="Y38" s="57"/>
      <c r="Z38" s="57"/>
      <c r="AA38" s="57"/>
      <c r="AB38" s="57"/>
      <c r="AC38" s="57"/>
      <c r="AD38" s="57"/>
      <c r="AE38" s="57"/>
      <c r="AF38" s="57"/>
      <c r="AG38" s="57"/>
      <c r="AH38" s="57"/>
      <c r="AI38" s="57">
        <f t="shared" si="1"/>
        <v>2</v>
      </c>
    </row>
    <row r="39" spans="1:35" ht="47.25">
      <c r="A39" s="59">
        <v>28</v>
      </c>
      <c r="B39" s="58" t="s">
        <v>1005</v>
      </c>
      <c r="C39" s="57" t="s">
        <v>815</v>
      </c>
      <c r="D39" s="58" t="s">
        <v>832</v>
      </c>
      <c r="E39" s="57"/>
      <c r="F39" s="57"/>
      <c r="G39" s="57"/>
      <c r="H39" s="57"/>
      <c r="I39" s="57"/>
      <c r="J39" s="57"/>
      <c r="K39" s="57"/>
      <c r="L39" s="57"/>
      <c r="M39" s="57"/>
      <c r="N39" s="57"/>
      <c r="O39" s="57"/>
      <c r="P39" s="57"/>
      <c r="Q39" s="57"/>
      <c r="R39" s="57"/>
      <c r="S39" s="57">
        <v>4</v>
      </c>
      <c r="T39" s="57"/>
      <c r="U39" s="57"/>
      <c r="V39" s="57"/>
      <c r="W39" s="57"/>
      <c r="X39" s="57"/>
      <c r="Y39" s="57"/>
      <c r="Z39" s="57"/>
      <c r="AA39" s="57"/>
      <c r="AB39" s="57"/>
      <c r="AC39" s="57"/>
      <c r="AD39" s="57"/>
      <c r="AE39" s="57"/>
      <c r="AF39" s="57"/>
      <c r="AG39" s="57"/>
      <c r="AH39" s="57"/>
      <c r="AI39" s="57">
        <f t="shared" si="1"/>
        <v>4</v>
      </c>
    </row>
    <row r="40" spans="1:35" ht="47.25">
      <c r="A40" s="59">
        <v>28</v>
      </c>
      <c r="B40" s="58" t="s">
        <v>1004</v>
      </c>
      <c r="C40" s="57" t="s">
        <v>815</v>
      </c>
      <c r="D40" s="58" t="s">
        <v>516</v>
      </c>
      <c r="E40" s="57"/>
      <c r="F40" s="57"/>
      <c r="G40" s="57"/>
      <c r="H40" s="57"/>
      <c r="I40" s="57"/>
      <c r="J40" s="57"/>
      <c r="K40" s="57"/>
      <c r="L40" s="57"/>
      <c r="M40" s="57"/>
      <c r="N40" s="57"/>
      <c r="O40" s="57"/>
      <c r="P40" s="57"/>
      <c r="Q40" s="57"/>
      <c r="R40" s="57"/>
      <c r="S40" s="57"/>
      <c r="T40" s="57"/>
      <c r="U40" s="57"/>
      <c r="V40" s="57"/>
      <c r="W40" s="57">
        <v>2</v>
      </c>
      <c r="X40" s="57"/>
      <c r="Y40" s="57"/>
      <c r="Z40" s="57">
        <v>2</v>
      </c>
      <c r="AA40" s="57"/>
      <c r="AB40" s="57"/>
      <c r="AC40" s="57"/>
      <c r="AD40" s="57"/>
      <c r="AE40" s="57"/>
      <c r="AF40" s="57"/>
      <c r="AG40" s="57"/>
      <c r="AH40" s="57"/>
      <c r="AI40" s="57">
        <f t="shared" si="1"/>
        <v>4</v>
      </c>
    </row>
    <row r="41" spans="1:35" ht="31.5">
      <c r="A41" s="59">
        <v>29</v>
      </c>
      <c r="B41" s="58" t="s">
        <v>881</v>
      </c>
      <c r="C41" s="57" t="s">
        <v>815</v>
      </c>
      <c r="D41" s="58" t="s">
        <v>818</v>
      </c>
      <c r="E41" s="57"/>
      <c r="F41" s="57"/>
      <c r="G41" s="57"/>
      <c r="H41" s="57"/>
      <c r="I41" s="57"/>
      <c r="J41" s="57"/>
      <c r="K41" s="57"/>
      <c r="L41" s="57"/>
      <c r="M41" s="57"/>
      <c r="N41" s="57"/>
      <c r="O41" s="57"/>
      <c r="P41" s="57"/>
      <c r="Q41" s="57"/>
      <c r="R41" s="57"/>
      <c r="S41" s="57"/>
      <c r="T41" s="57"/>
      <c r="U41" s="57"/>
      <c r="V41" s="57"/>
      <c r="W41" s="57"/>
      <c r="X41" s="57"/>
      <c r="Y41" s="57"/>
      <c r="Z41" s="57"/>
      <c r="AA41" s="57"/>
      <c r="AB41" s="57">
        <v>1</v>
      </c>
      <c r="AC41" s="57"/>
      <c r="AD41" s="57">
        <v>4</v>
      </c>
      <c r="AE41" s="57"/>
      <c r="AF41" s="57"/>
      <c r="AG41" s="57"/>
      <c r="AH41" s="57"/>
      <c r="AI41" s="57">
        <f t="shared" si="1"/>
        <v>5</v>
      </c>
    </row>
    <row r="42" spans="1:35" ht="31.5">
      <c r="A42" s="59">
        <v>30</v>
      </c>
      <c r="B42" s="58" t="s">
        <v>882</v>
      </c>
      <c r="C42" s="57" t="s">
        <v>815</v>
      </c>
      <c r="D42" s="58" t="s">
        <v>818</v>
      </c>
      <c r="E42" s="57"/>
      <c r="F42" s="57"/>
      <c r="G42" s="57"/>
      <c r="H42" s="57"/>
      <c r="I42" s="57"/>
      <c r="J42" s="57"/>
      <c r="K42" s="57"/>
      <c r="L42" s="57"/>
      <c r="M42" s="57"/>
      <c r="N42" s="57"/>
      <c r="O42" s="57"/>
      <c r="P42" s="57"/>
      <c r="Q42" s="57"/>
      <c r="R42" s="57"/>
      <c r="S42" s="57"/>
      <c r="T42" s="57"/>
      <c r="U42" s="57"/>
      <c r="V42" s="57"/>
      <c r="W42" s="57"/>
      <c r="X42" s="57"/>
      <c r="Y42" s="57"/>
      <c r="Z42" s="57"/>
      <c r="AA42" s="57"/>
      <c r="AB42" s="57"/>
      <c r="AC42" s="57"/>
      <c r="AD42" s="57">
        <v>11</v>
      </c>
      <c r="AE42" s="57"/>
      <c r="AF42" s="57"/>
      <c r="AG42" s="57"/>
      <c r="AH42" s="57"/>
      <c r="AI42" s="57">
        <f t="shared" si="1"/>
        <v>11</v>
      </c>
    </row>
    <row r="43" spans="1:35" ht="47.25">
      <c r="A43" s="59">
        <v>31</v>
      </c>
      <c r="B43" s="58" t="s">
        <v>883</v>
      </c>
      <c r="C43" s="57" t="s">
        <v>815</v>
      </c>
      <c r="D43" s="58" t="s">
        <v>818</v>
      </c>
      <c r="E43" s="57"/>
      <c r="F43" s="57"/>
      <c r="G43" s="57"/>
      <c r="H43" s="57"/>
      <c r="I43" s="57"/>
      <c r="J43" s="57"/>
      <c r="K43" s="57"/>
      <c r="L43" s="57"/>
      <c r="M43" s="57"/>
      <c r="N43" s="57"/>
      <c r="O43" s="57"/>
      <c r="P43" s="57"/>
      <c r="Q43" s="57"/>
      <c r="R43" s="57"/>
      <c r="S43" s="57"/>
      <c r="T43" s="57"/>
      <c r="U43" s="57"/>
      <c r="V43" s="57"/>
      <c r="W43" s="57"/>
      <c r="X43" s="57"/>
      <c r="Y43" s="57"/>
      <c r="Z43" s="57"/>
      <c r="AA43" s="57">
        <v>1</v>
      </c>
      <c r="AB43" s="57">
        <v>8</v>
      </c>
      <c r="AC43" s="57"/>
      <c r="AD43" s="57">
        <v>10</v>
      </c>
      <c r="AE43" s="57"/>
      <c r="AF43" s="57"/>
      <c r="AG43" s="57"/>
      <c r="AH43" s="57"/>
      <c r="AI43" s="57">
        <f t="shared" si="1"/>
        <v>19</v>
      </c>
    </row>
    <row r="44" spans="1:35" ht="31.5">
      <c r="A44" s="59">
        <v>31</v>
      </c>
      <c r="B44" s="58" t="s">
        <v>884</v>
      </c>
      <c r="C44" s="57" t="s">
        <v>815</v>
      </c>
      <c r="D44" s="58" t="s">
        <v>833</v>
      </c>
      <c r="E44" s="57"/>
      <c r="F44" s="57"/>
      <c r="G44" s="57"/>
      <c r="H44" s="57"/>
      <c r="I44" s="57"/>
      <c r="J44" s="57"/>
      <c r="K44" s="57"/>
      <c r="L44" s="57"/>
      <c r="M44" s="57"/>
      <c r="N44" s="57"/>
      <c r="O44" s="57"/>
      <c r="P44" s="57"/>
      <c r="Q44" s="57"/>
      <c r="R44" s="57"/>
      <c r="S44" s="57"/>
      <c r="T44" s="57"/>
      <c r="U44" s="57"/>
      <c r="V44" s="57"/>
      <c r="W44" s="57"/>
      <c r="X44" s="57"/>
      <c r="Y44" s="57"/>
      <c r="Z44" s="57"/>
      <c r="AA44" s="57">
        <v>2</v>
      </c>
      <c r="AB44" s="57">
        <v>2</v>
      </c>
      <c r="AC44" s="57">
        <v>2</v>
      </c>
      <c r="AD44" s="57">
        <v>11</v>
      </c>
      <c r="AE44" s="57"/>
      <c r="AF44" s="57"/>
      <c r="AG44" s="57"/>
      <c r="AH44" s="57"/>
      <c r="AI44" s="57">
        <f t="shared" si="1"/>
        <v>17</v>
      </c>
    </row>
    <row r="45" spans="1:35" ht="47.25">
      <c r="A45" s="59">
        <v>32</v>
      </c>
      <c r="B45" s="58" t="s">
        <v>885</v>
      </c>
      <c r="C45" s="57" t="s">
        <v>815</v>
      </c>
      <c r="D45" s="58" t="s">
        <v>834</v>
      </c>
      <c r="E45" s="57"/>
      <c r="F45" s="57"/>
      <c r="G45" s="57"/>
      <c r="H45" s="57"/>
      <c r="I45" s="57"/>
      <c r="J45" s="57"/>
      <c r="K45" s="57"/>
      <c r="L45" s="57"/>
      <c r="M45" s="57"/>
      <c r="N45" s="57"/>
      <c r="O45" s="57"/>
      <c r="P45" s="57"/>
      <c r="Q45" s="57"/>
      <c r="R45" s="57"/>
      <c r="S45" s="57"/>
      <c r="T45" s="57"/>
      <c r="U45" s="57"/>
      <c r="V45" s="57"/>
      <c r="W45" s="57"/>
      <c r="X45" s="57"/>
      <c r="Y45" s="57"/>
      <c r="Z45" s="57"/>
      <c r="AA45" s="57">
        <v>1</v>
      </c>
      <c r="AB45" s="57"/>
      <c r="AC45" s="57"/>
      <c r="AD45" s="57"/>
      <c r="AE45" s="57"/>
      <c r="AF45" s="57"/>
      <c r="AG45" s="57"/>
      <c r="AH45" s="57"/>
      <c r="AI45" s="57">
        <f t="shared" si="1"/>
        <v>1</v>
      </c>
    </row>
    <row r="46" spans="1:35" ht="47.25">
      <c r="A46" s="59">
        <v>33</v>
      </c>
      <c r="B46" s="58" t="s">
        <v>886</v>
      </c>
      <c r="C46" s="57" t="s">
        <v>815</v>
      </c>
      <c r="D46" s="58" t="s">
        <v>835</v>
      </c>
      <c r="E46" s="57"/>
      <c r="F46" s="57"/>
      <c r="G46" s="57"/>
      <c r="H46" s="57"/>
      <c r="I46" s="57"/>
      <c r="J46" s="57"/>
      <c r="K46" s="57"/>
      <c r="L46" s="57"/>
      <c r="M46" s="57"/>
      <c r="N46" s="57"/>
      <c r="O46" s="57"/>
      <c r="P46" s="57"/>
      <c r="Q46" s="57"/>
      <c r="R46" s="57"/>
      <c r="S46" s="57"/>
      <c r="T46" s="57"/>
      <c r="U46" s="57"/>
      <c r="V46" s="57"/>
      <c r="W46" s="57"/>
      <c r="X46" s="57"/>
      <c r="Y46" s="57"/>
      <c r="Z46" s="57"/>
      <c r="AA46" s="57"/>
      <c r="AB46" s="57"/>
      <c r="AC46" s="57">
        <v>12</v>
      </c>
      <c r="AD46" s="57"/>
      <c r="AE46" s="57"/>
      <c r="AF46" s="57"/>
      <c r="AG46" s="57"/>
      <c r="AH46" s="57"/>
      <c r="AI46" s="57">
        <f t="shared" si="1"/>
        <v>12</v>
      </c>
    </row>
    <row r="47" spans="1:35" ht="47.25">
      <c r="A47" s="59">
        <v>32</v>
      </c>
      <c r="B47" s="58" t="s">
        <v>887</v>
      </c>
      <c r="C47" s="57" t="s">
        <v>815</v>
      </c>
      <c r="D47" s="58" t="s">
        <v>516</v>
      </c>
      <c r="E47" s="57"/>
      <c r="F47" s="57"/>
      <c r="G47" s="57"/>
      <c r="H47" s="57"/>
      <c r="I47" s="57"/>
      <c r="J47" s="57"/>
      <c r="K47" s="57"/>
      <c r="L47" s="57"/>
      <c r="M47" s="57"/>
      <c r="N47" s="57"/>
      <c r="O47" s="57"/>
      <c r="P47" s="57"/>
      <c r="Q47" s="57"/>
      <c r="R47" s="57"/>
      <c r="S47" s="57"/>
      <c r="T47" s="57"/>
      <c r="U47" s="57"/>
      <c r="V47" s="57"/>
      <c r="W47" s="57"/>
      <c r="X47" s="57"/>
      <c r="Y47" s="57"/>
      <c r="Z47" s="57"/>
      <c r="AA47" s="57">
        <v>1</v>
      </c>
      <c r="AB47" s="57"/>
      <c r="AC47" s="57"/>
      <c r="AD47" s="57"/>
      <c r="AE47" s="57"/>
      <c r="AF47" s="57"/>
      <c r="AG47" s="57"/>
      <c r="AH47" s="57"/>
      <c r="AI47" s="57">
        <f t="shared" si="1"/>
        <v>1</v>
      </c>
    </row>
    <row r="48" spans="1:35" ht="31.5">
      <c r="A48" s="59">
        <v>33</v>
      </c>
      <c r="B48" s="58" t="s">
        <v>1003</v>
      </c>
      <c r="C48" s="57" t="s">
        <v>815</v>
      </c>
      <c r="D48" s="58" t="s">
        <v>836</v>
      </c>
      <c r="E48" s="57"/>
      <c r="F48" s="57"/>
      <c r="G48" s="57"/>
      <c r="H48" s="57"/>
      <c r="I48" s="57"/>
      <c r="J48" s="57"/>
      <c r="K48" s="57"/>
      <c r="L48" s="57"/>
      <c r="M48" s="57">
        <v>1</v>
      </c>
      <c r="N48" s="57"/>
      <c r="O48" s="57"/>
      <c r="P48" s="57"/>
      <c r="Q48" s="57"/>
      <c r="R48" s="57"/>
      <c r="S48" s="57"/>
      <c r="T48" s="57"/>
      <c r="U48" s="57"/>
      <c r="V48" s="57"/>
      <c r="W48" s="57"/>
      <c r="X48" s="57"/>
      <c r="Y48" s="57"/>
      <c r="Z48" s="57"/>
      <c r="AA48" s="57"/>
      <c r="AB48" s="57"/>
      <c r="AC48" s="57"/>
      <c r="AD48" s="57"/>
      <c r="AE48" s="57"/>
      <c r="AF48" s="57"/>
      <c r="AG48" s="57"/>
      <c r="AH48" s="57"/>
      <c r="AI48" s="57">
        <f t="shared" si="1"/>
        <v>1</v>
      </c>
    </row>
    <row r="49" spans="1:35" ht="31.5">
      <c r="A49" s="59">
        <v>34</v>
      </c>
      <c r="B49" s="58" t="s">
        <v>1002</v>
      </c>
      <c r="C49" s="57" t="s">
        <v>815</v>
      </c>
      <c r="D49" s="58" t="s">
        <v>837</v>
      </c>
      <c r="E49" s="57"/>
      <c r="F49" s="57"/>
      <c r="G49" s="57"/>
      <c r="H49" s="57"/>
      <c r="I49" s="57"/>
      <c r="J49" s="57"/>
      <c r="K49" s="57">
        <v>2</v>
      </c>
      <c r="L49" s="57"/>
      <c r="M49" s="57">
        <v>4</v>
      </c>
      <c r="N49" s="57"/>
      <c r="O49" s="57"/>
      <c r="P49" s="57"/>
      <c r="Q49" s="57"/>
      <c r="R49" s="57"/>
      <c r="S49" s="57">
        <v>4</v>
      </c>
      <c r="T49" s="57"/>
      <c r="U49" s="57">
        <v>3</v>
      </c>
      <c r="V49" s="57"/>
      <c r="W49" s="57"/>
      <c r="X49" s="57"/>
      <c r="Y49" s="57"/>
      <c r="Z49" s="57"/>
      <c r="AA49" s="57"/>
      <c r="AB49" s="57"/>
      <c r="AC49" s="57"/>
      <c r="AD49" s="57"/>
      <c r="AE49" s="57"/>
      <c r="AF49" s="57"/>
      <c r="AG49" s="57"/>
      <c r="AH49" s="57"/>
      <c r="AI49" s="57">
        <f t="shared" si="1"/>
        <v>13</v>
      </c>
    </row>
    <row r="50" spans="1:35" ht="31.5">
      <c r="A50" s="59">
        <v>35</v>
      </c>
      <c r="B50" s="58" t="s">
        <v>1001</v>
      </c>
      <c r="C50" s="57" t="s">
        <v>815</v>
      </c>
      <c r="D50" s="58" t="s">
        <v>838</v>
      </c>
      <c r="E50" s="57"/>
      <c r="F50" s="57"/>
      <c r="G50" s="57"/>
      <c r="H50" s="57"/>
      <c r="I50" s="57"/>
      <c r="J50" s="57"/>
      <c r="K50" s="57">
        <v>3</v>
      </c>
      <c r="L50" s="57"/>
      <c r="M50" s="57">
        <v>2</v>
      </c>
      <c r="N50" s="57"/>
      <c r="O50" s="57"/>
      <c r="P50" s="57"/>
      <c r="Q50" s="57"/>
      <c r="R50" s="57"/>
      <c r="S50" s="57">
        <v>4</v>
      </c>
      <c r="T50" s="57"/>
      <c r="U50" s="57">
        <v>2</v>
      </c>
      <c r="V50" s="57"/>
      <c r="W50" s="57"/>
      <c r="X50" s="57"/>
      <c r="Y50" s="57"/>
      <c r="Z50" s="57"/>
      <c r="AA50" s="57"/>
      <c r="AB50" s="57"/>
      <c r="AC50" s="57"/>
      <c r="AD50" s="57"/>
      <c r="AE50" s="57"/>
      <c r="AF50" s="57"/>
      <c r="AG50" s="57"/>
      <c r="AH50" s="57"/>
      <c r="AI50" s="57">
        <f t="shared" si="1"/>
        <v>11</v>
      </c>
    </row>
    <row r="51" spans="1:35" ht="31.5">
      <c r="A51" s="59">
        <v>36</v>
      </c>
      <c r="B51" s="58" t="s">
        <v>1000</v>
      </c>
      <c r="C51" s="57" t="s">
        <v>815</v>
      </c>
      <c r="D51" s="58" t="s">
        <v>817</v>
      </c>
      <c r="E51" s="57"/>
      <c r="F51" s="57"/>
      <c r="G51" s="57"/>
      <c r="H51" s="57"/>
      <c r="I51" s="57"/>
      <c r="J51" s="57"/>
      <c r="K51" s="57">
        <v>4</v>
      </c>
      <c r="L51" s="57"/>
      <c r="M51" s="57">
        <v>4</v>
      </c>
      <c r="N51" s="57"/>
      <c r="O51" s="57"/>
      <c r="P51" s="57"/>
      <c r="Q51" s="57">
        <v>1</v>
      </c>
      <c r="R51" s="57"/>
      <c r="S51" s="57">
        <v>5</v>
      </c>
      <c r="T51" s="57"/>
      <c r="U51" s="57">
        <v>3</v>
      </c>
      <c r="V51" s="57"/>
      <c r="W51" s="57"/>
      <c r="X51" s="57"/>
      <c r="Y51" s="57"/>
      <c r="Z51" s="57"/>
      <c r="AA51" s="57"/>
      <c r="AB51" s="57"/>
      <c r="AC51" s="57"/>
      <c r="AD51" s="57"/>
      <c r="AE51" s="57"/>
      <c r="AF51" s="57"/>
      <c r="AG51" s="57"/>
      <c r="AH51" s="57"/>
      <c r="AI51" s="57">
        <f t="shared" si="1"/>
        <v>17</v>
      </c>
    </row>
    <row r="52" spans="1:35" ht="47.25">
      <c r="A52" s="59">
        <v>36</v>
      </c>
      <c r="B52" s="58" t="s">
        <v>999</v>
      </c>
      <c r="C52" s="57" t="s">
        <v>815</v>
      </c>
      <c r="D52" s="58" t="s">
        <v>839</v>
      </c>
      <c r="E52" s="57"/>
      <c r="F52" s="57"/>
      <c r="G52" s="57"/>
      <c r="H52" s="57"/>
      <c r="I52" s="57"/>
      <c r="J52" s="57"/>
      <c r="K52" s="57">
        <v>3</v>
      </c>
      <c r="L52" s="57"/>
      <c r="M52" s="57"/>
      <c r="N52" s="57"/>
      <c r="O52" s="57"/>
      <c r="P52" s="57"/>
      <c r="Q52" s="57"/>
      <c r="R52" s="57"/>
      <c r="S52" s="57"/>
      <c r="T52" s="57"/>
      <c r="U52" s="57"/>
      <c r="V52" s="57"/>
      <c r="W52" s="57"/>
      <c r="X52" s="57"/>
      <c r="Y52" s="57"/>
      <c r="Z52" s="57"/>
      <c r="AA52" s="57"/>
      <c r="AB52" s="57"/>
      <c r="AC52" s="57"/>
      <c r="AD52" s="57"/>
      <c r="AE52" s="57"/>
      <c r="AF52" s="57"/>
      <c r="AG52" s="57"/>
      <c r="AH52" s="57"/>
      <c r="AI52" s="57">
        <f t="shared" si="1"/>
        <v>3</v>
      </c>
    </row>
    <row r="53" spans="1:35">
      <c r="A53" s="59">
        <v>37</v>
      </c>
      <c r="B53" s="58" t="s">
        <v>998</v>
      </c>
      <c r="C53" s="57" t="s">
        <v>815</v>
      </c>
      <c r="D53" s="58" t="s">
        <v>519</v>
      </c>
      <c r="E53" s="57"/>
      <c r="F53" s="57"/>
      <c r="G53" s="57"/>
      <c r="H53" s="57"/>
      <c r="I53" s="57"/>
      <c r="J53" s="57"/>
      <c r="K53" s="57"/>
      <c r="L53" s="57"/>
      <c r="M53" s="57"/>
      <c r="N53" s="57"/>
      <c r="O53" s="57"/>
      <c r="P53" s="57"/>
      <c r="Q53" s="57"/>
      <c r="R53" s="57"/>
      <c r="S53" s="57"/>
      <c r="T53" s="57"/>
      <c r="U53" s="57"/>
      <c r="V53" s="57"/>
      <c r="W53" s="57"/>
      <c r="X53" s="57"/>
      <c r="Y53" s="57"/>
      <c r="Z53" s="57"/>
      <c r="AA53" s="57"/>
      <c r="AB53" s="57"/>
      <c r="AC53" s="57"/>
      <c r="AD53" s="57">
        <v>10</v>
      </c>
      <c r="AE53" s="57">
        <v>4</v>
      </c>
      <c r="AF53" s="57"/>
      <c r="AG53" s="57"/>
      <c r="AH53" s="57"/>
      <c r="AI53" s="57">
        <f t="shared" si="1"/>
        <v>14</v>
      </c>
    </row>
    <row r="54" spans="1:35">
      <c r="A54" s="59">
        <v>37</v>
      </c>
      <c r="B54" s="58" t="s">
        <v>997</v>
      </c>
      <c r="C54" s="57" t="s">
        <v>815</v>
      </c>
      <c r="D54" s="58" t="s">
        <v>516</v>
      </c>
      <c r="E54" s="57"/>
      <c r="F54" s="57"/>
      <c r="G54" s="57"/>
      <c r="H54" s="57"/>
      <c r="I54" s="57"/>
      <c r="J54" s="57"/>
      <c r="K54" s="57"/>
      <c r="L54" s="57"/>
      <c r="M54" s="57"/>
      <c r="N54" s="57"/>
      <c r="O54" s="57"/>
      <c r="P54" s="57"/>
      <c r="Q54" s="57"/>
      <c r="R54" s="57"/>
      <c r="S54" s="57"/>
      <c r="T54" s="57"/>
      <c r="U54" s="57"/>
      <c r="V54" s="57"/>
      <c r="W54" s="57"/>
      <c r="X54" s="57"/>
      <c r="Y54" s="57"/>
      <c r="Z54" s="57"/>
      <c r="AA54" s="57"/>
      <c r="AB54" s="57"/>
      <c r="AC54" s="57"/>
      <c r="AD54" s="57">
        <v>6</v>
      </c>
      <c r="AE54" s="57">
        <v>2</v>
      </c>
      <c r="AF54" s="57"/>
      <c r="AG54" s="57"/>
      <c r="AH54" s="57"/>
      <c r="AI54" s="57">
        <f t="shared" si="1"/>
        <v>8</v>
      </c>
    </row>
    <row r="55" spans="1:35">
      <c r="A55" s="59">
        <v>37</v>
      </c>
      <c r="B55" s="58" t="s">
        <v>996</v>
      </c>
      <c r="C55" s="57" t="s">
        <v>815</v>
      </c>
      <c r="D55" s="58" t="s">
        <v>142</v>
      </c>
      <c r="E55" s="57"/>
      <c r="F55" s="57"/>
      <c r="G55" s="57"/>
      <c r="H55" s="57"/>
      <c r="I55" s="57"/>
      <c r="J55" s="57"/>
      <c r="K55" s="57"/>
      <c r="L55" s="57"/>
      <c r="M55" s="57"/>
      <c r="N55" s="57"/>
      <c r="O55" s="57"/>
      <c r="P55" s="57"/>
      <c r="Q55" s="57"/>
      <c r="R55" s="57"/>
      <c r="S55" s="57"/>
      <c r="T55" s="57"/>
      <c r="U55" s="57"/>
      <c r="V55" s="57"/>
      <c r="W55" s="57"/>
      <c r="X55" s="57"/>
      <c r="Y55" s="57"/>
      <c r="Z55" s="57"/>
      <c r="AA55" s="57"/>
      <c r="AB55" s="57"/>
      <c r="AC55" s="57"/>
      <c r="AD55" s="57">
        <v>9</v>
      </c>
      <c r="AE55" s="57">
        <v>1</v>
      </c>
      <c r="AF55" s="57"/>
      <c r="AG55" s="57"/>
      <c r="AH55" s="57"/>
      <c r="AI55" s="57">
        <f t="shared" si="1"/>
        <v>10</v>
      </c>
    </row>
    <row r="56" spans="1:35" ht="31.5">
      <c r="A56" s="59">
        <v>37</v>
      </c>
      <c r="B56" s="58" t="s">
        <v>995</v>
      </c>
      <c r="C56" s="57" t="s">
        <v>815</v>
      </c>
      <c r="D56" s="58" t="s">
        <v>840</v>
      </c>
      <c r="E56" s="57"/>
      <c r="F56" s="57"/>
      <c r="G56" s="57"/>
      <c r="H56" s="57"/>
      <c r="I56" s="57"/>
      <c r="J56" s="57"/>
      <c r="K56" s="57"/>
      <c r="L56" s="57"/>
      <c r="M56" s="57"/>
      <c r="N56" s="57"/>
      <c r="O56" s="57"/>
      <c r="P56" s="57"/>
      <c r="Q56" s="57"/>
      <c r="R56" s="57"/>
      <c r="S56" s="57"/>
      <c r="T56" s="57"/>
      <c r="U56" s="57"/>
      <c r="V56" s="57"/>
      <c r="W56" s="57"/>
      <c r="X56" s="57"/>
      <c r="Y56" s="57"/>
      <c r="Z56" s="57"/>
      <c r="AA56" s="57">
        <v>1</v>
      </c>
      <c r="AB56" s="57"/>
      <c r="AC56" s="57">
        <v>6</v>
      </c>
      <c r="AD56" s="57">
        <v>11</v>
      </c>
      <c r="AE56" s="57">
        <v>5</v>
      </c>
      <c r="AF56" s="57"/>
      <c r="AG56" s="57"/>
      <c r="AH56" s="57"/>
      <c r="AI56" s="57">
        <f t="shared" si="1"/>
        <v>23</v>
      </c>
    </row>
    <row r="57" spans="1:35" ht="31.5">
      <c r="A57" s="59">
        <v>38</v>
      </c>
      <c r="B57" s="58" t="s">
        <v>994</v>
      </c>
      <c r="C57" s="57" t="s">
        <v>815</v>
      </c>
      <c r="D57" s="58" t="s">
        <v>841</v>
      </c>
      <c r="E57" s="57"/>
      <c r="F57" s="57"/>
      <c r="G57" s="57"/>
      <c r="H57" s="57"/>
      <c r="I57" s="57"/>
      <c r="J57" s="57"/>
      <c r="K57" s="57"/>
      <c r="L57" s="57"/>
      <c r="M57" s="57"/>
      <c r="N57" s="57"/>
      <c r="O57" s="57"/>
      <c r="P57" s="57"/>
      <c r="Q57" s="57"/>
      <c r="R57" s="57"/>
      <c r="S57" s="57"/>
      <c r="T57" s="57"/>
      <c r="U57" s="57"/>
      <c r="V57" s="57"/>
      <c r="W57" s="57">
        <v>3</v>
      </c>
      <c r="X57" s="57"/>
      <c r="Y57" s="57"/>
      <c r="Z57" s="57"/>
      <c r="AA57" s="57"/>
      <c r="AB57" s="57"/>
      <c r="AC57" s="57"/>
      <c r="AD57" s="57"/>
      <c r="AE57" s="57"/>
      <c r="AF57" s="57"/>
      <c r="AG57" s="57"/>
      <c r="AH57" s="57"/>
      <c r="AI57" s="57">
        <f t="shared" si="1"/>
        <v>3</v>
      </c>
    </row>
    <row r="58" spans="1:35" ht="31.5">
      <c r="A58" s="59">
        <v>38</v>
      </c>
      <c r="B58" s="58" t="s">
        <v>993</v>
      </c>
      <c r="C58" s="57" t="s">
        <v>815</v>
      </c>
      <c r="D58" s="58" t="s">
        <v>835</v>
      </c>
      <c r="E58" s="57"/>
      <c r="F58" s="57"/>
      <c r="G58" s="57"/>
      <c r="H58" s="57"/>
      <c r="I58" s="57"/>
      <c r="J58" s="57"/>
      <c r="K58" s="57"/>
      <c r="L58" s="57"/>
      <c r="M58" s="57"/>
      <c r="N58" s="57"/>
      <c r="O58" s="57"/>
      <c r="P58" s="57"/>
      <c r="Q58" s="57"/>
      <c r="R58" s="57"/>
      <c r="S58" s="57"/>
      <c r="T58" s="57"/>
      <c r="U58" s="57"/>
      <c r="V58" s="57"/>
      <c r="W58" s="57">
        <v>5</v>
      </c>
      <c r="X58" s="57"/>
      <c r="Y58" s="57"/>
      <c r="Z58" s="57"/>
      <c r="AA58" s="57"/>
      <c r="AB58" s="57"/>
      <c r="AC58" s="57"/>
      <c r="AD58" s="57"/>
      <c r="AE58" s="57"/>
      <c r="AF58" s="57"/>
      <c r="AG58" s="57"/>
      <c r="AH58" s="57"/>
      <c r="AI58" s="57">
        <f t="shared" si="1"/>
        <v>5</v>
      </c>
    </row>
    <row r="59" spans="1:35" ht="31.5">
      <c r="A59" s="59">
        <v>39</v>
      </c>
      <c r="B59" s="58" t="s">
        <v>888</v>
      </c>
      <c r="C59" s="57" t="s">
        <v>815</v>
      </c>
      <c r="D59" s="58" t="s">
        <v>842</v>
      </c>
      <c r="E59" s="57"/>
      <c r="F59" s="57"/>
      <c r="G59" s="57"/>
      <c r="H59" s="57"/>
      <c r="I59" s="57"/>
      <c r="J59" s="57"/>
      <c r="K59" s="57"/>
      <c r="L59" s="57"/>
      <c r="M59" s="57"/>
      <c r="N59" s="57"/>
      <c r="O59" s="57"/>
      <c r="P59" s="57"/>
      <c r="Q59" s="57"/>
      <c r="R59" s="57"/>
      <c r="S59" s="57"/>
      <c r="T59" s="57"/>
      <c r="U59" s="57"/>
      <c r="V59" s="57"/>
      <c r="W59" s="57"/>
      <c r="X59" s="57"/>
      <c r="Y59" s="57"/>
      <c r="Z59" s="57"/>
      <c r="AA59" s="57"/>
      <c r="AB59" s="57">
        <v>1</v>
      </c>
      <c r="AC59" s="57"/>
      <c r="AD59" s="57"/>
      <c r="AE59" s="57"/>
      <c r="AF59" s="57"/>
      <c r="AG59" s="57"/>
      <c r="AH59" s="57"/>
      <c r="AI59" s="57">
        <f t="shared" si="1"/>
        <v>1</v>
      </c>
    </row>
    <row r="60" spans="1:35" ht="47.25">
      <c r="A60" s="59" t="s">
        <v>843</v>
      </c>
      <c r="B60" s="58" t="s">
        <v>889</v>
      </c>
      <c r="C60" s="57" t="s">
        <v>815</v>
      </c>
      <c r="D60" s="58" t="s">
        <v>519</v>
      </c>
      <c r="E60" s="57"/>
      <c r="F60" s="57"/>
      <c r="G60" s="57"/>
      <c r="H60" s="57"/>
      <c r="I60" s="57"/>
      <c r="J60" s="57"/>
      <c r="K60" s="57"/>
      <c r="L60" s="57"/>
      <c r="M60" s="57"/>
      <c r="N60" s="57"/>
      <c r="O60" s="57"/>
      <c r="P60" s="57"/>
      <c r="Q60" s="57"/>
      <c r="R60" s="57"/>
      <c r="S60" s="57"/>
      <c r="T60" s="57"/>
      <c r="U60" s="57"/>
      <c r="V60" s="57"/>
      <c r="W60" s="57"/>
      <c r="X60" s="57"/>
      <c r="Y60" s="57"/>
      <c r="Z60" s="57"/>
      <c r="AA60" s="57">
        <v>3</v>
      </c>
      <c r="AB60" s="57">
        <v>4</v>
      </c>
      <c r="AC60" s="57">
        <v>4</v>
      </c>
      <c r="AD60" s="57">
        <v>2</v>
      </c>
      <c r="AE60" s="57"/>
      <c r="AF60" s="57"/>
      <c r="AG60" s="57"/>
      <c r="AH60" s="57"/>
      <c r="AI60" s="57">
        <f t="shared" si="1"/>
        <v>13</v>
      </c>
    </row>
    <row r="61" spans="1:35" ht="47.25">
      <c r="A61" s="59" t="s">
        <v>844</v>
      </c>
      <c r="B61" s="58" t="s">
        <v>890</v>
      </c>
      <c r="C61" s="57" t="s">
        <v>815</v>
      </c>
      <c r="D61" s="58" t="s">
        <v>263</v>
      </c>
      <c r="E61" s="57"/>
      <c r="F61" s="57"/>
      <c r="G61" s="57"/>
      <c r="H61" s="57"/>
      <c r="I61" s="57"/>
      <c r="J61" s="57"/>
      <c r="K61" s="57"/>
      <c r="L61" s="57"/>
      <c r="M61" s="57"/>
      <c r="N61" s="57"/>
      <c r="O61" s="57"/>
      <c r="P61" s="57"/>
      <c r="Q61" s="57"/>
      <c r="R61" s="57"/>
      <c r="S61" s="57"/>
      <c r="T61" s="57"/>
      <c r="U61" s="57"/>
      <c r="V61" s="57"/>
      <c r="W61" s="57"/>
      <c r="X61" s="57"/>
      <c r="Y61" s="57"/>
      <c r="Z61" s="57"/>
      <c r="AA61" s="57">
        <v>4</v>
      </c>
      <c r="AB61" s="57">
        <v>3</v>
      </c>
      <c r="AC61" s="57"/>
      <c r="AD61" s="57">
        <v>1</v>
      </c>
      <c r="AE61" s="57">
        <v>1</v>
      </c>
      <c r="AF61" s="57"/>
      <c r="AG61" s="57"/>
      <c r="AH61" s="57"/>
      <c r="AI61" s="57">
        <f t="shared" si="1"/>
        <v>9</v>
      </c>
    </row>
    <row r="62" spans="1:35" ht="47.25">
      <c r="A62" s="59" t="s">
        <v>845</v>
      </c>
      <c r="B62" s="58" t="s">
        <v>891</v>
      </c>
      <c r="C62" s="57" t="s">
        <v>815</v>
      </c>
      <c r="D62" s="58" t="s">
        <v>519</v>
      </c>
      <c r="E62" s="57"/>
      <c r="F62" s="57"/>
      <c r="G62" s="57"/>
      <c r="H62" s="57"/>
      <c r="I62" s="57"/>
      <c r="J62" s="57"/>
      <c r="K62" s="57"/>
      <c r="L62" s="57"/>
      <c r="M62" s="57"/>
      <c r="N62" s="57"/>
      <c r="O62" s="57"/>
      <c r="P62" s="57"/>
      <c r="Q62" s="57"/>
      <c r="R62" s="57"/>
      <c r="S62" s="57"/>
      <c r="T62" s="57"/>
      <c r="U62" s="57"/>
      <c r="V62" s="57"/>
      <c r="W62" s="57"/>
      <c r="X62" s="57"/>
      <c r="Y62" s="57"/>
      <c r="Z62" s="57"/>
      <c r="AA62" s="57"/>
      <c r="AB62" s="57"/>
      <c r="AC62" s="57"/>
      <c r="AD62" s="57"/>
      <c r="AE62" s="57">
        <v>1</v>
      </c>
      <c r="AF62" s="57"/>
      <c r="AG62" s="57"/>
      <c r="AH62" s="57"/>
      <c r="AI62" s="57">
        <f t="shared" si="1"/>
        <v>1</v>
      </c>
    </row>
    <row r="63" spans="1:35" ht="47.25">
      <c r="A63" s="59" t="s">
        <v>846</v>
      </c>
      <c r="B63" s="58" t="s">
        <v>892</v>
      </c>
      <c r="C63" s="57" t="s">
        <v>815</v>
      </c>
      <c r="D63" s="58" t="s">
        <v>142</v>
      </c>
      <c r="E63" s="57"/>
      <c r="F63" s="57"/>
      <c r="G63" s="57"/>
      <c r="H63" s="57"/>
      <c r="I63" s="57"/>
      <c r="J63" s="57"/>
      <c r="K63" s="57"/>
      <c r="L63" s="57"/>
      <c r="M63" s="57"/>
      <c r="N63" s="57"/>
      <c r="O63" s="57"/>
      <c r="P63" s="57"/>
      <c r="Q63" s="57"/>
      <c r="R63" s="57"/>
      <c r="S63" s="57"/>
      <c r="T63" s="57"/>
      <c r="U63" s="57"/>
      <c r="V63" s="57"/>
      <c r="W63" s="57"/>
      <c r="X63" s="57"/>
      <c r="Y63" s="57"/>
      <c r="Z63" s="57"/>
      <c r="AA63" s="57"/>
      <c r="AB63" s="57"/>
      <c r="AC63" s="57">
        <v>1</v>
      </c>
      <c r="AD63" s="57">
        <v>1</v>
      </c>
      <c r="AE63" s="57">
        <v>1</v>
      </c>
      <c r="AF63" s="57"/>
      <c r="AG63" s="57"/>
      <c r="AH63" s="57"/>
      <c r="AI63" s="57">
        <f t="shared" si="1"/>
        <v>3</v>
      </c>
    </row>
    <row r="64" spans="1:35" ht="47.25">
      <c r="A64" s="59" t="s">
        <v>847</v>
      </c>
      <c r="B64" s="58" t="s">
        <v>893</v>
      </c>
      <c r="C64" s="57" t="s">
        <v>815</v>
      </c>
      <c r="D64" s="58" t="s">
        <v>526</v>
      </c>
      <c r="E64" s="57"/>
      <c r="F64" s="57"/>
      <c r="G64" s="57"/>
      <c r="H64" s="57"/>
      <c r="I64" s="57"/>
      <c r="J64" s="57"/>
      <c r="K64" s="57"/>
      <c r="L64" s="57"/>
      <c r="M64" s="57"/>
      <c r="N64" s="57"/>
      <c r="O64" s="57"/>
      <c r="P64" s="57"/>
      <c r="Q64" s="57"/>
      <c r="R64" s="57"/>
      <c r="S64" s="57"/>
      <c r="T64" s="57"/>
      <c r="U64" s="57"/>
      <c r="V64" s="57"/>
      <c r="W64" s="57"/>
      <c r="X64" s="57"/>
      <c r="Y64" s="57"/>
      <c r="Z64" s="57"/>
      <c r="AA64" s="57">
        <v>13</v>
      </c>
      <c r="AB64" s="57">
        <v>9</v>
      </c>
      <c r="AC64" s="57">
        <v>16</v>
      </c>
      <c r="AD64" s="57">
        <v>10</v>
      </c>
      <c r="AE64" s="57">
        <v>3</v>
      </c>
      <c r="AF64" s="57"/>
      <c r="AG64" s="57"/>
      <c r="AH64" s="57"/>
      <c r="AI64" s="57">
        <f t="shared" si="1"/>
        <v>51</v>
      </c>
    </row>
    <row r="65" spans="1:35" ht="47.25">
      <c r="A65" s="59" t="s">
        <v>848</v>
      </c>
      <c r="B65" s="58" t="s">
        <v>894</v>
      </c>
      <c r="C65" s="57" t="s">
        <v>815</v>
      </c>
      <c r="D65" s="58" t="s">
        <v>849</v>
      </c>
      <c r="E65" s="57"/>
      <c r="F65" s="57"/>
      <c r="G65" s="57"/>
      <c r="H65" s="57"/>
      <c r="I65" s="57"/>
      <c r="J65" s="57"/>
      <c r="K65" s="57"/>
      <c r="L65" s="57"/>
      <c r="M65" s="57"/>
      <c r="N65" s="57"/>
      <c r="O65" s="57"/>
      <c r="P65" s="57"/>
      <c r="Q65" s="57"/>
      <c r="R65" s="57"/>
      <c r="S65" s="57"/>
      <c r="T65" s="57"/>
      <c r="U65" s="57"/>
      <c r="V65" s="57"/>
      <c r="W65" s="57"/>
      <c r="X65" s="57"/>
      <c r="Y65" s="57"/>
      <c r="Z65" s="57"/>
      <c r="AA65" s="57">
        <v>20</v>
      </c>
      <c r="AB65" s="57">
        <v>15</v>
      </c>
      <c r="AC65" s="57">
        <v>20</v>
      </c>
      <c r="AD65" s="57">
        <v>11</v>
      </c>
      <c r="AE65" s="57">
        <v>6</v>
      </c>
      <c r="AF65" s="57"/>
      <c r="AG65" s="57"/>
      <c r="AH65" s="57"/>
      <c r="AI65" s="57">
        <f t="shared" si="1"/>
        <v>72</v>
      </c>
    </row>
    <row r="66" spans="1:35" ht="47.25">
      <c r="A66" s="59" t="s">
        <v>850</v>
      </c>
      <c r="B66" s="58" t="s">
        <v>895</v>
      </c>
      <c r="C66" s="57" t="s">
        <v>815</v>
      </c>
      <c r="D66" s="58" t="s">
        <v>851</v>
      </c>
      <c r="E66" s="57"/>
      <c r="F66" s="57"/>
      <c r="G66" s="57"/>
      <c r="H66" s="57"/>
      <c r="I66" s="57"/>
      <c r="J66" s="57"/>
      <c r="K66" s="57"/>
      <c r="L66" s="57"/>
      <c r="M66" s="57"/>
      <c r="N66" s="57"/>
      <c r="O66" s="57"/>
      <c r="P66" s="57"/>
      <c r="Q66" s="57"/>
      <c r="R66" s="57"/>
      <c r="S66" s="57"/>
      <c r="T66" s="57"/>
      <c r="U66" s="57"/>
      <c r="V66" s="57"/>
      <c r="W66" s="57"/>
      <c r="X66" s="57"/>
      <c r="Y66" s="57"/>
      <c r="Z66" s="57"/>
      <c r="AA66" s="57">
        <v>5</v>
      </c>
      <c r="AB66" s="57"/>
      <c r="AC66" s="57">
        <v>3</v>
      </c>
      <c r="AD66" s="57">
        <v>2</v>
      </c>
      <c r="AE66" s="57">
        <v>2</v>
      </c>
      <c r="AF66" s="57"/>
      <c r="AG66" s="57"/>
      <c r="AH66" s="57"/>
      <c r="AI66" s="57">
        <f t="shared" ref="AI66:AI84" si="2">SUM(E66:AG66)</f>
        <v>12</v>
      </c>
    </row>
    <row r="67" spans="1:35" ht="47.25">
      <c r="A67" s="59" t="s">
        <v>852</v>
      </c>
      <c r="B67" s="58" t="s">
        <v>896</v>
      </c>
      <c r="C67" s="57" t="s">
        <v>815</v>
      </c>
      <c r="D67" s="58" t="s">
        <v>853</v>
      </c>
      <c r="E67" s="57"/>
      <c r="F67" s="57"/>
      <c r="G67" s="57"/>
      <c r="H67" s="57"/>
      <c r="I67" s="57"/>
      <c r="J67" s="57"/>
      <c r="K67" s="57"/>
      <c r="L67" s="57"/>
      <c r="M67" s="57"/>
      <c r="N67" s="57"/>
      <c r="O67" s="57"/>
      <c r="P67" s="57"/>
      <c r="Q67" s="57"/>
      <c r="R67" s="57"/>
      <c r="S67" s="57"/>
      <c r="T67" s="57"/>
      <c r="U67" s="57"/>
      <c r="V67" s="57"/>
      <c r="W67" s="57"/>
      <c r="X67" s="57"/>
      <c r="Y67" s="57"/>
      <c r="Z67" s="57"/>
      <c r="AA67" s="57">
        <v>3</v>
      </c>
      <c r="AB67" s="57">
        <v>3</v>
      </c>
      <c r="AC67" s="57">
        <v>6</v>
      </c>
      <c r="AD67" s="57">
        <v>4</v>
      </c>
      <c r="AE67" s="57">
        <v>1</v>
      </c>
      <c r="AF67" s="57"/>
      <c r="AG67" s="57"/>
      <c r="AH67" s="57"/>
      <c r="AI67" s="57">
        <f t="shared" si="2"/>
        <v>17</v>
      </c>
    </row>
    <row r="68" spans="1:35" ht="47.25">
      <c r="A68" s="59" t="s">
        <v>854</v>
      </c>
      <c r="B68" s="58" t="s">
        <v>897</v>
      </c>
      <c r="C68" s="57" t="s">
        <v>815</v>
      </c>
      <c r="D68" s="58" t="s">
        <v>855</v>
      </c>
      <c r="E68" s="57"/>
      <c r="F68" s="57"/>
      <c r="G68" s="57"/>
      <c r="H68" s="57"/>
      <c r="I68" s="57"/>
      <c r="J68" s="57"/>
      <c r="K68" s="57"/>
      <c r="L68" s="57"/>
      <c r="M68" s="57"/>
      <c r="N68" s="57"/>
      <c r="O68" s="57"/>
      <c r="P68" s="57"/>
      <c r="Q68" s="57"/>
      <c r="R68" s="57"/>
      <c r="S68" s="57"/>
      <c r="T68" s="57"/>
      <c r="U68" s="57"/>
      <c r="V68" s="57"/>
      <c r="W68" s="57"/>
      <c r="X68" s="57"/>
      <c r="Y68" s="57"/>
      <c r="Z68" s="57"/>
      <c r="AA68" s="57">
        <v>9</v>
      </c>
      <c r="AB68" s="57">
        <v>10</v>
      </c>
      <c r="AC68" s="57">
        <v>9</v>
      </c>
      <c r="AD68" s="57">
        <v>6</v>
      </c>
      <c r="AE68" s="57">
        <v>3</v>
      </c>
      <c r="AF68" s="57"/>
      <c r="AG68" s="57"/>
      <c r="AH68" s="57"/>
      <c r="AI68" s="57">
        <f t="shared" si="2"/>
        <v>37</v>
      </c>
    </row>
    <row r="69" spans="1:35" ht="47.25">
      <c r="A69" s="59" t="s">
        <v>856</v>
      </c>
      <c r="B69" s="58" t="s">
        <v>898</v>
      </c>
      <c r="C69" s="57" t="s">
        <v>815</v>
      </c>
      <c r="D69" s="58" t="s">
        <v>857</v>
      </c>
      <c r="E69" s="57"/>
      <c r="F69" s="57"/>
      <c r="G69" s="57"/>
      <c r="H69" s="57"/>
      <c r="I69" s="57"/>
      <c r="J69" s="57"/>
      <c r="K69" s="57"/>
      <c r="L69" s="57"/>
      <c r="M69" s="57"/>
      <c r="N69" s="57"/>
      <c r="O69" s="57"/>
      <c r="P69" s="57"/>
      <c r="Q69" s="57"/>
      <c r="R69" s="57"/>
      <c r="S69" s="57"/>
      <c r="T69" s="57"/>
      <c r="U69" s="57"/>
      <c r="V69" s="57"/>
      <c r="W69" s="57"/>
      <c r="X69" s="57"/>
      <c r="Y69" s="57"/>
      <c r="Z69" s="57"/>
      <c r="AA69" s="57">
        <v>1</v>
      </c>
      <c r="AB69" s="57">
        <v>1</v>
      </c>
      <c r="AC69" s="57">
        <v>1</v>
      </c>
      <c r="AD69" s="57">
        <v>1</v>
      </c>
      <c r="AE69" s="57">
        <v>3</v>
      </c>
      <c r="AF69" s="57"/>
      <c r="AG69" s="57"/>
      <c r="AH69" s="57"/>
      <c r="AI69" s="57">
        <f t="shared" si="2"/>
        <v>7</v>
      </c>
    </row>
    <row r="70" spans="1:35">
      <c r="A70" s="59" t="s">
        <v>858</v>
      </c>
      <c r="B70" s="58" t="s">
        <v>899</v>
      </c>
      <c r="C70" s="57" t="s">
        <v>815</v>
      </c>
      <c r="D70" s="58" t="s">
        <v>519</v>
      </c>
      <c r="E70" s="57"/>
      <c r="F70" s="57"/>
      <c r="G70" s="57"/>
      <c r="H70" s="57"/>
      <c r="I70" s="57"/>
      <c r="J70" s="57"/>
      <c r="K70" s="57"/>
      <c r="L70" s="57"/>
      <c r="M70" s="57">
        <v>8</v>
      </c>
      <c r="N70" s="57"/>
      <c r="O70" s="57">
        <v>6</v>
      </c>
      <c r="P70" s="57"/>
      <c r="Q70" s="57">
        <v>9</v>
      </c>
      <c r="R70" s="57"/>
      <c r="S70" s="57">
        <v>3</v>
      </c>
      <c r="T70" s="57"/>
      <c r="U70" s="57"/>
      <c r="V70" s="57"/>
      <c r="W70" s="57"/>
      <c r="X70" s="57"/>
      <c r="Y70" s="57"/>
      <c r="Z70" s="57"/>
      <c r="AA70" s="57"/>
      <c r="AB70" s="57"/>
      <c r="AC70" s="57"/>
      <c r="AD70" s="57"/>
      <c r="AE70" s="57"/>
      <c r="AF70" s="57"/>
      <c r="AG70" s="57"/>
      <c r="AH70" s="57"/>
      <c r="AI70" s="57">
        <f t="shared" si="2"/>
        <v>26</v>
      </c>
    </row>
    <row r="71" spans="1:35" ht="31.5">
      <c r="A71" s="59" t="s">
        <v>859</v>
      </c>
      <c r="B71" s="58" t="s">
        <v>992</v>
      </c>
      <c r="C71" s="57" t="s">
        <v>815</v>
      </c>
      <c r="D71" s="58" t="s">
        <v>516</v>
      </c>
      <c r="E71" s="57"/>
      <c r="F71" s="57"/>
      <c r="G71" s="57"/>
      <c r="H71" s="57"/>
      <c r="I71" s="57"/>
      <c r="J71" s="57"/>
      <c r="K71" s="57"/>
      <c r="L71" s="57"/>
      <c r="M71" s="57">
        <v>10</v>
      </c>
      <c r="N71" s="57"/>
      <c r="O71" s="57">
        <v>10</v>
      </c>
      <c r="P71" s="57"/>
      <c r="Q71" s="57"/>
      <c r="R71" s="57"/>
      <c r="S71" s="57"/>
      <c r="T71" s="57"/>
      <c r="U71" s="57"/>
      <c r="V71" s="57"/>
      <c r="W71" s="57"/>
      <c r="X71" s="57"/>
      <c r="Y71" s="57"/>
      <c r="Z71" s="57"/>
      <c r="AA71" s="57"/>
      <c r="AB71" s="57"/>
      <c r="AC71" s="57"/>
      <c r="AD71" s="57"/>
      <c r="AE71" s="57"/>
      <c r="AF71" s="57"/>
      <c r="AG71" s="57"/>
      <c r="AH71" s="57"/>
      <c r="AI71" s="57">
        <f t="shared" si="2"/>
        <v>20</v>
      </c>
    </row>
    <row r="72" spans="1:35" ht="31.5">
      <c r="A72" s="59" t="s">
        <v>860</v>
      </c>
      <c r="B72" s="58" t="s">
        <v>991</v>
      </c>
      <c r="C72" s="57" t="s">
        <v>815</v>
      </c>
      <c r="D72" s="58" t="s">
        <v>263</v>
      </c>
      <c r="E72" s="57"/>
      <c r="F72" s="57"/>
      <c r="G72" s="57"/>
      <c r="H72" s="57"/>
      <c r="I72" s="57"/>
      <c r="J72" s="57"/>
      <c r="K72" s="57">
        <v>3</v>
      </c>
      <c r="L72" s="57"/>
      <c r="M72" s="57">
        <v>15</v>
      </c>
      <c r="N72" s="57"/>
      <c r="O72" s="57">
        <v>14</v>
      </c>
      <c r="P72" s="57"/>
      <c r="Q72" s="57">
        <v>15</v>
      </c>
      <c r="R72" s="57"/>
      <c r="S72" s="57">
        <v>16</v>
      </c>
      <c r="T72" s="57"/>
      <c r="U72" s="57">
        <v>7</v>
      </c>
      <c r="V72" s="57"/>
      <c r="W72" s="57">
        <v>6</v>
      </c>
      <c r="X72" s="57"/>
      <c r="Y72" s="57">
        <v>4</v>
      </c>
      <c r="Z72" s="57"/>
      <c r="AA72" s="57"/>
      <c r="AB72" s="57"/>
      <c r="AC72" s="57"/>
      <c r="AD72" s="57"/>
      <c r="AE72" s="57"/>
      <c r="AF72" s="57"/>
      <c r="AG72" s="57"/>
      <c r="AH72" s="57"/>
      <c r="AI72" s="57">
        <f t="shared" si="2"/>
        <v>80</v>
      </c>
    </row>
    <row r="73" spans="1:35" ht="47.25">
      <c r="A73" s="59" t="s">
        <v>861</v>
      </c>
      <c r="B73" s="58" t="s">
        <v>900</v>
      </c>
      <c r="C73" s="57" t="s">
        <v>815</v>
      </c>
      <c r="D73" s="58" t="s">
        <v>516</v>
      </c>
      <c r="E73" s="57"/>
      <c r="F73" s="57"/>
      <c r="G73" s="57"/>
      <c r="H73" s="57"/>
      <c r="I73" s="57"/>
      <c r="J73" s="57"/>
      <c r="K73" s="57"/>
      <c r="L73" s="57"/>
      <c r="M73" s="57">
        <v>6</v>
      </c>
      <c r="N73" s="57"/>
      <c r="O73" s="57">
        <v>3</v>
      </c>
      <c r="P73" s="57"/>
      <c r="Q73" s="57">
        <v>2</v>
      </c>
      <c r="R73" s="57"/>
      <c r="S73" s="57">
        <v>8</v>
      </c>
      <c r="T73" s="57"/>
      <c r="U73" s="57">
        <v>1</v>
      </c>
      <c r="V73" s="57"/>
      <c r="W73" s="57"/>
      <c r="X73" s="57"/>
      <c r="Y73" s="57"/>
      <c r="Z73" s="57"/>
      <c r="AA73" s="57"/>
      <c r="AB73" s="57"/>
      <c r="AC73" s="57"/>
      <c r="AD73" s="57"/>
      <c r="AE73" s="57"/>
      <c r="AF73" s="57"/>
      <c r="AG73" s="57"/>
      <c r="AH73" s="57"/>
      <c r="AI73" s="57">
        <f t="shared" si="2"/>
        <v>20</v>
      </c>
    </row>
    <row r="74" spans="1:35" ht="47.25">
      <c r="A74" s="59" t="s">
        <v>862</v>
      </c>
      <c r="B74" s="58" t="s">
        <v>901</v>
      </c>
      <c r="C74" s="57" t="s">
        <v>815</v>
      </c>
      <c r="D74" s="58" t="s">
        <v>863</v>
      </c>
      <c r="E74" s="57"/>
      <c r="F74" s="57"/>
      <c r="G74" s="57"/>
      <c r="H74" s="57"/>
      <c r="I74" s="57"/>
      <c r="J74" s="57"/>
      <c r="K74" s="57"/>
      <c r="L74" s="57"/>
      <c r="M74" s="57"/>
      <c r="N74" s="57"/>
      <c r="O74" s="57"/>
      <c r="P74" s="57"/>
      <c r="Q74" s="57"/>
      <c r="R74" s="57"/>
      <c r="S74" s="57"/>
      <c r="T74" s="57"/>
      <c r="U74" s="57"/>
      <c r="V74" s="57"/>
      <c r="W74" s="57"/>
      <c r="X74" s="57"/>
      <c r="Y74" s="57"/>
      <c r="Z74" s="57"/>
      <c r="AA74" s="57"/>
      <c r="AB74" s="57">
        <v>4</v>
      </c>
      <c r="AC74" s="57">
        <v>4</v>
      </c>
      <c r="AD74" s="57"/>
      <c r="AE74" s="57"/>
      <c r="AF74" s="57"/>
      <c r="AG74" s="57"/>
      <c r="AH74" s="57"/>
      <c r="AI74" s="57">
        <f t="shared" si="2"/>
        <v>8</v>
      </c>
    </row>
    <row r="75" spans="1:35" ht="47.25">
      <c r="A75" s="59" t="s">
        <v>864</v>
      </c>
      <c r="B75" s="58" t="s">
        <v>902</v>
      </c>
      <c r="C75" s="57" t="s">
        <v>815</v>
      </c>
      <c r="D75" s="58" t="s">
        <v>865</v>
      </c>
      <c r="E75" s="57"/>
      <c r="F75" s="57"/>
      <c r="G75" s="57"/>
      <c r="H75" s="57"/>
      <c r="I75" s="57"/>
      <c r="J75" s="57"/>
      <c r="K75" s="57"/>
      <c r="L75" s="57"/>
      <c r="M75" s="57"/>
      <c r="N75" s="57"/>
      <c r="O75" s="57"/>
      <c r="P75" s="57"/>
      <c r="Q75" s="57"/>
      <c r="R75" s="57"/>
      <c r="S75" s="57"/>
      <c r="T75" s="57"/>
      <c r="U75" s="57"/>
      <c r="V75" s="57"/>
      <c r="W75" s="57"/>
      <c r="X75" s="57"/>
      <c r="Y75" s="57"/>
      <c r="Z75" s="57"/>
      <c r="AA75" s="57">
        <v>5</v>
      </c>
      <c r="AB75" s="57"/>
      <c r="AC75" s="57">
        <v>1</v>
      </c>
      <c r="AD75" s="57">
        <v>1</v>
      </c>
      <c r="AE75" s="57"/>
      <c r="AF75" s="57"/>
      <c r="AG75" s="57"/>
      <c r="AH75" s="57"/>
      <c r="AI75" s="57">
        <f t="shared" si="2"/>
        <v>7</v>
      </c>
    </row>
    <row r="76" spans="1:35" ht="47.25">
      <c r="A76" s="59" t="s">
        <v>866</v>
      </c>
      <c r="B76" s="58" t="s">
        <v>903</v>
      </c>
      <c r="C76" s="57" t="s">
        <v>815</v>
      </c>
      <c r="D76" s="58" t="s">
        <v>867</v>
      </c>
      <c r="E76" s="57"/>
      <c r="F76" s="57"/>
      <c r="G76" s="57"/>
      <c r="H76" s="57"/>
      <c r="I76" s="57"/>
      <c r="J76" s="57"/>
      <c r="K76" s="57">
        <v>1</v>
      </c>
      <c r="L76" s="57"/>
      <c r="M76" s="57">
        <v>7</v>
      </c>
      <c r="N76" s="57"/>
      <c r="O76" s="57">
        <v>7</v>
      </c>
      <c r="P76" s="57"/>
      <c r="Q76" s="57">
        <v>1</v>
      </c>
      <c r="R76" s="57"/>
      <c r="S76" s="57">
        <v>2</v>
      </c>
      <c r="T76" s="57"/>
      <c r="U76" s="57">
        <v>2</v>
      </c>
      <c r="V76" s="57"/>
      <c r="W76" s="57">
        <v>2</v>
      </c>
      <c r="X76" s="57"/>
      <c r="Y76" s="57"/>
      <c r="Z76" s="57"/>
      <c r="AA76" s="57"/>
      <c r="AB76" s="57"/>
      <c r="AC76" s="57"/>
      <c r="AD76" s="57"/>
      <c r="AE76" s="57"/>
      <c r="AF76" s="57"/>
      <c r="AG76" s="57"/>
      <c r="AH76" s="57"/>
      <c r="AI76" s="57">
        <f t="shared" si="2"/>
        <v>22</v>
      </c>
    </row>
    <row r="77" spans="1:35" ht="31.5">
      <c r="A77" s="59" t="s">
        <v>868</v>
      </c>
      <c r="B77" s="58" t="s">
        <v>904</v>
      </c>
      <c r="C77" s="57" t="s">
        <v>815</v>
      </c>
      <c r="D77" s="58" t="s">
        <v>869</v>
      </c>
      <c r="E77" s="57"/>
      <c r="F77" s="57"/>
      <c r="G77" s="57"/>
      <c r="H77" s="57"/>
      <c r="I77" s="57"/>
      <c r="J77" s="57"/>
      <c r="K77" s="57">
        <v>2</v>
      </c>
      <c r="L77" s="57"/>
      <c r="M77" s="57">
        <v>5</v>
      </c>
      <c r="N77" s="57"/>
      <c r="O77" s="57">
        <v>3</v>
      </c>
      <c r="P77" s="57"/>
      <c r="Q77" s="57">
        <v>13</v>
      </c>
      <c r="R77" s="57"/>
      <c r="S77" s="57">
        <v>15</v>
      </c>
      <c r="T77" s="57"/>
      <c r="U77" s="57">
        <v>7</v>
      </c>
      <c r="V77" s="57"/>
      <c r="W77" s="57">
        <v>1</v>
      </c>
      <c r="X77" s="57"/>
      <c r="Y77" s="57">
        <v>3</v>
      </c>
      <c r="Z77" s="57"/>
      <c r="AA77" s="57"/>
      <c r="AB77" s="57"/>
      <c r="AC77" s="57"/>
      <c r="AD77" s="57"/>
      <c r="AE77" s="57"/>
      <c r="AF77" s="57"/>
      <c r="AG77" s="57"/>
      <c r="AH77" s="57"/>
      <c r="AI77" s="57">
        <f t="shared" si="2"/>
        <v>49</v>
      </c>
    </row>
    <row r="78" spans="1:35" ht="31.5">
      <c r="A78" s="59" t="s">
        <v>870</v>
      </c>
      <c r="B78" s="58" t="s">
        <v>905</v>
      </c>
      <c r="C78" s="57" t="s">
        <v>815</v>
      </c>
      <c r="D78" s="58" t="s">
        <v>519</v>
      </c>
      <c r="E78" s="57"/>
      <c r="F78" s="57"/>
      <c r="G78" s="57"/>
      <c r="H78" s="57"/>
      <c r="I78" s="57"/>
      <c r="J78" s="57"/>
      <c r="K78" s="57"/>
      <c r="L78" s="57"/>
      <c r="M78" s="57">
        <v>2</v>
      </c>
      <c r="N78" s="57"/>
      <c r="O78" s="57">
        <v>2</v>
      </c>
      <c r="P78" s="57"/>
      <c r="Q78" s="57"/>
      <c r="R78" s="57"/>
      <c r="S78" s="57">
        <v>6</v>
      </c>
      <c r="T78" s="57"/>
      <c r="U78" s="57">
        <v>1</v>
      </c>
      <c r="V78" s="57"/>
      <c r="W78" s="57"/>
      <c r="X78" s="57"/>
      <c r="Y78" s="57"/>
      <c r="Z78" s="57"/>
      <c r="AA78" s="57"/>
      <c r="AB78" s="57"/>
      <c r="AC78" s="57"/>
      <c r="AD78" s="57"/>
      <c r="AE78" s="57"/>
      <c r="AF78" s="57"/>
      <c r="AG78" s="57"/>
      <c r="AH78" s="57"/>
      <c r="AI78" s="57">
        <f t="shared" si="2"/>
        <v>11</v>
      </c>
    </row>
    <row r="79" spans="1:35" ht="31.5">
      <c r="A79" s="59" t="s">
        <v>871</v>
      </c>
      <c r="B79" s="58" t="s">
        <v>906</v>
      </c>
      <c r="C79" s="57" t="s">
        <v>815</v>
      </c>
      <c r="D79" s="58" t="s">
        <v>872</v>
      </c>
      <c r="E79" s="57"/>
      <c r="F79" s="57"/>
      <c r="G79" s="57"/>
      <c r="H79" s="57"/>
      <c r="I79" s="57"/>
      <c r="J79" s="57"/>
      <c r="K79" s="57"/>
      <c r="L79" s="57"/>
      <c r="M79" s="57">
        <v>3</v>
      </c>
      <c r="N79" s="57"/>
      <c r="O79" s="57">
        <v>3</v>
      </c>
      <c r="P79" s="57"/>
      <c r="Q79" s="57"/>
      <c r="R79" s="57"/>
      <c r="S79" s="57"/>
      <c r="T79" s="57"/>
      <c r="U79" s="57">
        <v>2</v>
      </c>
      <c r="V79" s="57"/>
      <c r="W79" s="57"/>
      <c r="X79" s="57"/>
      <c r="Y79" s="57"/>
      <c r="Z79" s="57"/>
      <c r="AA79" s="57"/>
      <c r="AB79" s="57"/>
      <c r="AC79" s="57"/>
      <c r="AD79" s="57"/>
      <c r="AE79" s="57"/>
      <c r="AF79" s="57"/>
      <c r="AG79" s="57"/>
      <c r="AH79" s="57"/>
      <c r="AI79" s="57">
        <f t="shared" si="2"/>
        <v>8</v>
      </c>
    </row>
    <row r="80" spans="1:35" ht="31.5">
      <c r="A80" s="59" t="s">
        <v>873</v>
      </c>
      <c r="B80" s="58" t="s">
        <v>907</v>
      </c>
      <c r="C80" s="57" t="s">
        <v>815</v>
      </c>
      <c r="D80" s="58" t="s">
        <v>142</v>
      </c>
      <c r="E80" s="57"/>
      <c r="F80" s="57"/>
      <c r="G80" s="57"/>
      <c r="H80" s="57"/>
      <c r="I80" s="57"/>
      <c r="J80" s="57"/>
      <c r="K80" s="57"/>
      <c r="L80" s="57"/>
      <c r="M80" s="57">
        <v>4</v>
      </c>
      <c r="N80" s="57"/>
      <c r="O80" s="57">
        <v>13</v>
      </c>
      <c r="P80" s="57"/>
      <c r="Q80" s="57">
        <v>7</v>
      </c>
      <c r="R80" s="57"/>
      <c r="S80" s="57">
        <v>7</v>
      </c>
      <c r="T80" s="57"/>
      <c r="U80" s="57">
        <v>1</v>
      </c>
      <c r="V80" s="57"/>
      <c r="W80" s="57"/>
      <c r="X80" s="57"/>
      <c r="Y80" s="57"/>
      <c r="Z80" s="57"/>
      <c r="AA80" s="57"/>
      <c r="AB80" s="57"/>
      <c r="AC80" s="57"/>
      <c r="AD80" s="57"/>
      <c r="AE80" s="57"/>
      <c r="AF80" s="57"/>
      <c r="AG80" s="57"/>
      <c r="AH80" s="57"/>
      <c r="AI80" s="57">
        <f t="shared" si="2"/>
        <v>32</v>
      </c>
    </row>
    <row r="81" spans="1:35" ht="31.5">
      <c r="A81" s="59" t="s">
        <v>874</v>
      </c>
      <c r="B81" s="58" t="s">
        <v>908</v>
      </c>
      <c r="C81" s="57" t="s">
        <v>815</v>
      </c>
      <c r="D81" s="58" t="s">
        <v>837</v>
      </c>
      <c r="E81" s="57"/>
      <c r="F81" s="57"/>
      <c r="G81" s="57"/>
      <c r="H81" s="57"/>
      <c r="I81" s="57"/>
      <c r="J81" s="57"/>
      <c r="K81" s="57">
        <v>4</v>
      </c>
      <c r="L81" s="57"/>
      <c r="M81" s="57">
        <v>8</v>
      </c>
      <c r="N81" s="57"/>
      <c r="O81" s="57">
        <v>12</v>
      </c>
      <c r="P81" s="57"/>
      <c r="Q81" s="57">
        <v>5</v>
      </c>
      <c r="R81" s="57"/>
      <c r="S81" s="57">
        <v>10</v>
      </c>
      <c r="T81" s="57"/>
      <c r="U81" s="57">
        <v>4</v>
      </c>
      <c r="V81" s="57"/>
      <c r="W81" s="57">
        <v>3</v>
      </c>
      <c r="X81" s="57"/>
      <c r="Y81" s="57">
        <v>2</v>
      </c>
      <c r="Z81" s="57"/>
      <c r="AA81" s="57"/>
      <c r="AB81" s="57"/>
      <c r="AC81" s="57"/>
      <c r="AD81" s="57"/>
      <c r="AE81" s="57"/>
      <c r="AF81" s="57"/>
      <c r="AG81" s="57"/>
      <c r="AH81" s="57"/>
      <c r="AI81" s="57">
        <f t="shared" si="2"/>
        <v>48</v>
      </c>
    </row>
    <row r="82" spans="1:35" ht="31.5">
      <c r="A82" s="59" t="s">
        <v>875</v>
      </c>
      <c r="B82" s="58" t="s">
        <v>909</v>
      </c>
      <c r="C82" s="57" t="s">
        <v>815</v>
      </c>
      <c r="D82" s="58" t="s">
        <v>876</v>
      </c>
      <c r="E82" s="57"/>
      <c r="F82" s="57"/>
      <c r="G82" s="57"/>
      <c r="H82" s="57"/>
      <c r="I82" s="57"/>
      <c r="J82" s="57"/>
      <c r="K82" s="57">
        <v>7</v>
      </c>
      <c r="L82" s="57"/>
      <c r="M82" s="57">
        <v>11</v>
      </c>
      <c r="N82" s="57"/>
      <c r="O82" s="57">
        <v>19</v>
      </c>
      <c r="P82" s="57"/>
      <c r="Q82" s="57">
        <v>18</v>
      </c>
      <c r="R82" s="57"/>
      <c r="S82" s="57">
        <v>19</v>
      </c>
      <c r="T82" s="57"/>
      <c r="U82" s="57">
        <v>10</v>
      </c>
      <c r="V82" s="57"/>
      <c r="W82" s="57">
        <v>4</v>
      </c>
      <c r="X82" s="57"/>
      <c r="Y82" s="57">
        <v>4</v>
      </c>
      <c r="Z82" s="57"/>
      <c r="AA82" s="57"/>
      <c r="AB82" s="57"/>
      <c r="AC82" s="57"/>
      <c r="AD82" s="57"/>
      <c r="AE82" s="57"/>
      <c r="AF82" s="57"/>
      <c r="AG82" s="57"/>
      <c r="AH82" s="57"/>
      <c r="AI82" s="57">
        <f t="shared" si="2"/>
        <v>92</v>
      </c>
    </row>
    <row r="83" spans="1:35" ht="47.25">
      <c r="A83" s="59" t="s">
        <v>877</v>
      </c>
      <c r="B83" s="58" t="s">
        <v>910</v>
      </c>
      <c r="C83" s="57" t="s">
        <v>815</v>
      </c>
      <c r="D83" s="58" t="s">
        <v>878</v>
      </c>
      <c r="E83" s="57"/>
      <c r="F83" s="57"/>
      <c r="G83" s="57"/>
      <c r="H83" s="57"/>
      <c r="I83" s="57"/>
      <c r="J83" s="57"/>
      <c r="K83" s="57">
        <v>3</v>
      </c>
      <c r="L83" s="57"/>
      <c r="M83" s="57">
        <v>9</v>
      </c>
      <c r="N83" s="57"/>
      <c r="O83" s="57">
        <v>9</v>
      </c>
      <c r="P83" s="57"/>
      <c r="Q83" s="57">
        <v>11</v>
      </c>
      <c r="R83" s="57"/>
      <c r="S83" s="57">
        <v>3</v>
      </c>
      <c r="T83" s="57"/>
      <c r="U83" s="57">
        <v>5</v>
      </c>
      <c r="V83" s="57"/>
      <c r="W83" s="57">
        <v>1</v>
      </c>
      <c r="X83" s="57"/>
      <c r="Y83" s="57">
        <v>2</v>
      </c>
      <c r="Z83" s="57"/>
      <c r="AA83" s="57"/>
      <c r="AB83" s="57"/>
      <c r="AC83" s="57"/>
      <c r="AD83" s="57"/>
      <c r="AE83" s="57"/>
      <c r="AF83" s="57"/>
      <c r="AG83" s="57"/>
      <c r="AH83" s="57"/>
      <c r="AI83" s="57">
        <f t="shared" si="2"/>
        <v>43</v>
      </c>
    </row>
    <row r="84" spans="1:35" ht="47.25">
      <c r="A84" s="59" t="s">
        <v>879</v>
      </c>
      <c r="B84" s="58" t="s">
        <v>911</v>
      </c>
      <c r="C84" s="57" t="s">
        <v>815</v>
      </c>
      <c r="D84" s="58" t="s">
        <v>838</v>
      </c>
      <c r="E84" s="57"/>
      <c r="F84" s="57"/>
      <c r="G84" s="57"/>
      <c r="H84" s="57"/>
      <c r="I84" s="57"/>
      <c r="J84" s="57"/>
      <c r="K84" s="57">
        <v>3</v>
      </c>
      <c r="L84" s="57"/>
      <c r="M84" s="57">
        <v>12</v>
      </c>
      <c r="N84" s="57"/>
      <c r="O84" s="57">
        <v>3</v>
      </c>
      <c r="P84" s="57"/>
      <c r="Q84" s="57">
        <v>2</v>
      </c>
      <c r="R84" s="57"/>
      <c r="S84" s="57">
        <v>5</v>
      </c>
      <c r="T84" s="57"/>
      <c r="U84" s="57">
        <v>1</v>
      </c>
      <c r="V84" s="57"/>
      <c r="W84" s="57"/>
      <c r="X84" s="57"/>
      <c r="Y84" s="57">
        <v>1</v>
      </c>
      <c r="Z84" s="57"/>
      <c r="AA84" s="57"/>
      <c r="AB84" s="57"/>
      <c r="AC84" s="57"/>
      <c r="AD84" s="57"/>
      <c r="AE84" s="57"/>
      <c r="AF84" s="57"/>
      <c r="AG84" s="57"/>
      <c r="AH84" s="57"/>
      <c r="AI84" s="57">
        <f t="shared" si="2"/>
        <v>27</v>
      </c>
    </row>
  </sheetData>
  <pageMargins left="0.7" right="0.7" top="0.75" bottom="0.75" header="0.51180555555555496" footer="0.51180555555555496"/>
  <pageSetup paperSize="9" firstPageNumber="0" orientation="portrait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J28"/>
  <sheetViews>
    <sheetView topLeftCell="T1" zoomScale="80" zoomScaleNormal="80" workbookViewId="0">
      <pane ySplit="1" topLeftCell="A2" activePane="bottomLeft" state="frozen"/>
      <selection pane="bottomLeft" activeCell="Z29" sqref="Z29"/>
    </sheetView>
  </sheetViews>
  <sheetFormatPr defaultRowHeight="15.75"/>
  <cols>
    <col min="1" max="1" width="17.125" style="17" customWidth="1"/>
    <col min="2" max="2" width="46.125" style="10" customWidth="1"/>
    <col min="3" max="3" width="13.375" customWidth="1"/>
    <col min="4" max="4" width="15.625" customWidth="1"/>
  </cols>
  <sheetData>
    <row r="1" spans="1:36">
      <c r="A1" s="1" t="s">
        <v>767</v>
      </c>
      <c r="B1" s="1" t="s">
        <v>0</v>
      </c>
      <c r="C1" s="1" t="s">
        <v>1</v>
      </c>
      <c r="D1" s="1" t="s">
        <v>2</v>
      </c>
      <c r="E1" s="2">
        <v>35</v>
      </c>
      <c r="F1" s="2">
        <v>35.5</v>
      </c>
      <c r="G1" s="2">
        <v>36</v>
      </c>
      <c r="H1" s="2">
        <v>36.5</v>
      </c>
      <c r="I1" s="2">
        <v>37</v>
      </c>
      <c r="J1" s="2">
        <v>37.5</v>
      </c>
      <c r="K1" s="2">
        <v>38</v>
      </c>
      <c r="L1" s="2">
        <v>38.5</v>
      </c>
      <c r="M1" s="2">
        <v>39</v>
      </c>
      <c r="N1" s="2">
        <v>39.5</v>
      </c>
      <c r="O1" s="2">
        <v>40</v>
      </c>
      <c r="P1" s="2">
        <v>40.5</v>
      </c>
      <c r="Q1" s="2">
        <v>41</v>
      </c>
      <c r="R1" s="2">
        <v>41.5</v>
      </c>
      <c r="S1" s="2">
        <v>42</v>
      </c>
      <c r="T1" s="2">
        <v>42.5</v>
      </c>
      <c r="U1" s="2">
        <v>43</v>
      </c>
      <c r="V1" s="2">
        <v>43.5</v>
      </c>
      <c r="W1" s="2">
        <v>44</v>
      </c>
      <c r="X1" s="2">
        <v>44.5</v>
      </c>
      <c r="Y1" s="2">
        <v>45</v>
      </c>
      <c r="Z1" s="2" t="s">
        <v>3</v>
      </c>
      <c r="AA1" s="2" t="s">
        <v>4</v>
      </c>
      <c r="AB1" s="2" t="s">
        <v>5</v>
      </c>
      <c r="AC1" s="2" t="s">
        <v>6</v>
      </c>
      <c r="AD1" s="2" t="s">
        <v>7</v>
      </c>
      <c r="AE1" s="2" t="s">
        <v>8</v>
      </c>
      <c r="AF1" s="2" t="s">
        <v>9</v>
      </c>
      <c r="AG1" s="2" t="s">
        <v>10</v>
      </c>
      <c r="AH1" s="2" t="s">
        <v>11</v>
      </c>
      <c r="AI1" s="2" t="s">
        <v>12</v>
      </c>
      <c r="AJ1" s="3"/>
    </row>
    <row r="2" spans="1:36">
      <c r="A2" s="32">
        <v>1</v>
      </c>
      <c r="B2" s="31" t="s">
        <v>924</v>
      </c>
      <c r="C2" s="21" t="s">
        <v>912</v>
      </c>
      <c r="D2" s="21" t="s">
        <v>148</v>
      </c>
      <c r="E2" s="21"/>
      <c r="F2" s="21"/>
      <c r="G2" s="21"/>
      <c r="H2" s="21"/>
      <c r="I2" s="21"/>
      <c r="J2" s="21"/>
      <c r="K2" s="21"/>
      <c r="L2" s="21"/>
      <c r="M2" s="21"/>
      <c r="N2" s="21"/>
      <c r="O2" s="21"/>
      <c r="P2" s="21"/>
      <c r="Q2" s="21"/>
      <c r="R2" s="21"/>
      <c r="S2" s="21"/>
      <c r="T2" s="21"/>
      <c r="U2" s="21"/>
      <c r="V2" s="21"/>
      <c r="W2" s="21"/>
      <c r="X2" s="21"/>
      <c r="Y2" s="21"/>
      <c r="Z2" s="21"/>
      <c r="AA2" s="21"/>
      <c r="AB2" s="21"/>
      <c r="AC2" s="21"/>
      <c r="AD2" s="21"/>
      <c r="AE2" s="21">
        <v>1</v>
      </c>
      <c r="AF2" s="21"/>
      <c r="AG2" s="21"/>
      <c r="AH2" s="21">
        <f t="shared" ref="AH2:AH28" si="0">SUM(E2:AG2)</f>
        <v>1</v>
      </c>
      <c r="AI2" s="21"/>
    </row>
    <row r="3" spans="1:36">
      <c r="A3" s="32">
        <v>1</v>
      </c>
      <c r="B3" s="31" t="s">
        <v>925</v>
      </c>
      <c r="C3" s="21" t="s">
        <v>912</v>
      </c>
      <c r="D3" s="21" t="s">
        <v>132</v>
      </c>
      <c r="E3" s="21"/>
      <c r="F3" s="21"/>
      <c r="G3" s="21"/>
      <c r="H3" s="21"/>
      <c r="I3" s="21"/>
      <c r="J3" s="21"/>
      <c r="K3" s="21"/>
      <c r="L3" s="21"/>
      <c r="M3" s="21"/>
      <c r="N3" s="21"/>
      <c r="O3" s="21"/>
      <c r="P3" s="21"/>
      <c r="Q3" s="21"/>
      <c r="R3" s="21"/>
      <c r="S3" s="21"/>
      <c r="T3" s="21"/>
      <c r="U3" s="21"/>
      <c r="V3" s="21"/>
      <c r="W3" s="21"/>
      <c r="X3" s="21"/>
      <c r="Y3" s="21"/>
      <c r="Z3" s="21"/>
      <c r="AA3" s="21">
        <v>1</v>
      </c>
      <c r="AB3" s="21"/>
      <c r="AC3" s="21"/>
      <c r="AD3" s="21">
        <v>1</v>
      </c>
      <c r="AE3" s="21"/>
      <c r="AF3" s="21"/>
      <c r="AG3" s="21"/>
      <c r="AH3" s="21">
        <f t="shared" si="0"/>
        <v>2</v>
      </c>
      <c r="AI3" s="21"/>
    </row>
    <row r="4" spans="1:36">
      <c r="A4" s="32">
        <v>1</v>
      </c>
      <c r="B4" s="31" t="s">
        <v>926</v>
      </c>
      <c r="C4" s="21" t="s">
        <v>912</v>
      </c>
      <c r="D4" s="21" t="s">
        <v>149</v>
      </c>
      <c r="E4" s="21"/>
      <c r="F4" s="21"/>
      <c r="G4" s="21"/>
      <c r="H4" s="21"/>
      <c r="I4" s="21"/>
      <c r="J4" s="21"/>
      <c r="K4" s="21"/>
      <c r="L4" s="21"/>
      <c r="M4" s="21"/>
      <c r="N4" s="21"/>
      <c r="O4" s="21"/>
      <c r="P4" s="21"/>
      <c r="Q4" s="21"/>
      <c r="R4" s="21"/>
      <c r="S4" s="21"/>
      <c r="T4" s="21"/>
      <c r="U4" s="21"/>
      <c r="V4" s="21"/>
      <c r="W4" s="21"/>
      <c r="X4" s="21"/>
      <c r="Y4" s="21"/>
      <c r="Z4" s="21"/>
      <c r="AA4" s="21">
        <v>2</v>
      </c>
      <c r="AB4" s="21"/>
      <c r="AC4" s="21"/>
      <c r="AD4" s="21"/>
      <c r="AE4" s="21"/>
      <c r="AF4" s="21"/>
      <c r="AG4" s="21"/>
      <c r="AH4" s="21">
        <f t="shared" si="0"/>
        <v>2</v>
      </c>
      <c r="AI4" s="21"/>
    </row>
    <row r="5" spans="1:36">
      <c r="A5" s="32">
        <v>2</v>
      </c>
      <c r="B5" s="31" t="s">
        <v>927</v>
      </c>
      <c r="C5" s="21" t="s">
        <v>912</v>
      </c>
      <c r="D5" s="21" t="s">
        <v>951</v>
      </c>
      <c r="E5" s="21"/>
      <c r="F5" s="21"/>
      <c r="G5" s="21"/>
      <c r="H5" s="21"/>
      <c r="I5" s="21"/>
      <c r="J5" s="21"/>
      <c r="K5" s="21"/>
      <c r="L5" s="21"/>
      <c r="M5" s="21"/>
      <c r="N5" s="21"/>
      <c r="O5" s="21"/>
      <c r="P5" s="21"/>
      <c r="Q5" s="21"/>
      <c r="R5" s="21"/>
      <c r="S5" s="21"/>
      <c r="T5" s="21"/>
      <c r="U5" s="21"/>
      <c r="V5" s="21"/>
      <c r="W5" s="21"/>
      <c r="X5" s="21"/>
      <c r="Y5" s="21"/>
      <c r="Z5" s="21"/>
      <c r="AA5" s="21">
        <v>3</v>
      </c>
      <c r="AB5" s="21">
        <v>2</v>
      </c>
      <c r="AC5" s="21">
        <v>2</v>
      </c>
      <c r="AD5" s="21"/>
      <c r="AE5" s="21"/>
      <c r="AF5" s="21"/>
      <c r="AG5" s="21"/>
      <c r="AH5" s="21">
        <f t="shared" si="0"/>
        <v>7</v>
      </c>
      <c r="AI5" s="21"/>
    </row>
    <row r="6" spans="1:36">
      <c r="A6" s="32">
        <v>2</v>
      </c>
      <c r="B6" s="31" t="s">
        <v>928</v>
      </c>
      <c r="C6" s="21" t="s">
        <v>912</v>
      </c>
      <c r="D6" s="21" t="s">
        <v>952</v>
      </c>
      <c r="E6" s="21"/>
      <c r="F6" s="21"/>
      <c r="G6" s="21"/>
      <c r="H6" s="21"/>
      <c r="I6" s="21"/>
      <c r="J6" s="21"/>
      <c r="K6" s="21"/>
      <c r="L6" s="21"/>
      <c r="M6" s="21"/>
      <c r="N6" s="21"/>
      <c r="O6" s="21"/>
      <c r="P6" s="21"/>
      <c r="Q6" s="21"/>
      <c r="R6" s="21"/>
      <c r="S6" s="21"/>
      <c r="T6" s="21"/>
      <c r="U6" s="21"/>
      <c r="V6" s="21"/>
      <c r="W6" s="21"/>
      <c r="X6" s="21"/>
      <c r="Y6" s="21"/>
      <c r="Z6" s="21"/>
      <c r="AA6" s="21"/>
      <c r="AB6" s="21"/>
      <c r="AC6" s="21"/>
      <c r="AD6" s="21"/>
      <c r="AE6" s="21"/>
      <c r="AF6" s="21">
        <v>1</v>
      </c>
      <c r="AG6" s="21"/>
      <c r="AH6" s="21">
        <f t="shared" si="0"/>
        <v>1</v>
      </c>
      <c r="AI6" s="21"/>
    </row>
    <row r="7" spans="1:36">
      <c r="A7" s="32">
        <v>2</v>
      </c>
      <c r="B7" s="31" t="s">
        <v>929</v>
      </c>
      <c r="C7" s="21" t="s">
        <v>912</v>
      </c>
      <c r="D7" s="21" t="s">
        <v>953</v>
      </c>
      <c r="E7" s="21"/>
      <c r="F7" s="21"/>
      <c r="G7" s="21"/>
      <c r="H7" s="21"/>
      <c r="I7" s="21"/>
      <c r="J7" s="21"/>
      <c r="K7" s="21"/>
      <c r="L7" s="21"/>
      <c r="M7" s="21"/>
      <c r="N7" s="21"/>
      <c r="O7" s="21"/>
      <c r="P7" s="21"/>
      <c r="Q7" s="21"/>
      <c r="R7" s="21"/>
      <c r="S7" s="21"/>
      <c r="T7" s="21"/>
      <c r="U7" s="21"/>
      <c r="V7" s="21"/>
      <c r="W7" s="21"/>
      <c r="X7" s="21"/>
      <c r="Y7" s="21"/>
      <c r="Z7" s="21"/>
      <c r="AA7" s="21">
        <v>1</v>
      </c>
      <c r="AB7" s="21"/>
      <c r="AC7" s="21"/>
      <c r="AD7" s="21"/>
      <c r="AE7" s="21">
        <v>1</v>
      </c>
      <c r="AF7" s="21"/>
      <c r="AG7" s="21"/>
      <c r="AH7" s="21">
        <f t="shared" si="0"/>
        <v>2</v>
      </c>
      <c r="AI7" s="21"/>
    </row>
    <row r="8" spans="1:36">
      <c r="A8" s="32">
        <v>2</v>
      </c>
      <c r="B8" s="31" t="s">
        <v>930</v>
      </c>
      <c r="C8" s="21" t="s">
        <v>912</v>
      </c>
      <c r="D8" s="21" t="s">
        <v>954</v>
      </c>
      <c r="E8" s="21"/>
      <c r="F8" s="21"/>
      <c r="G8" s="21"/>
      <c r="H8" s="21"/>
      <c r="I8" s="21"/>
      <c r="J8" s="21"/>
      <c r="K8" s="21"/>
      <c r="L8" s="21"/>
      <c r="M8" s="21"/>
      <c r="N8" s="21"/>
      <c r="O8" s="21"/>
      <c r="P8" s="21"/>
      <c r="Q8" s="21"/>
      <c r="R8" s="21"/>
      <c r="S8" s="21"/>
      <c r="T8" s="21"/>
      <c r="U8" s="21"/>
      <c r="V8" s="21"/>
      <c r="W8" s="21"/>
      <c r="X8" s="21"/>
      <c r="Y8" s="21"/>
      <c r="Z8" s="21"/>
      <c r="AA8" s="21"/>
      <c r="AB8" s="21">
        <v>2</v>
      </c>
      <c r="AC8" s="21">
        <v>4</v>
      </c>
      <c r="AD8" s="21">
        <v>2</v>
      </c>
      <c r="AE8" s="21">
        <v>2</v>
      </c>
      <c r="AF8" s="21"/>
      <c r="AG8" s="21"/>
      <c r="AH8" s="21">
        <f t="shared" si="0"/>
        <v>10</v>
      </c>
      <c r="AI8" s="21"/>
    </row>
    <row r="9" spans="1:36">
      <c r="A9" s="32">
        <v>2</v>
      </c>
      <c r="B9" s="31" t="s">
        <v>931</v>
      </c>
      <c r="C9" s="21" t="s">
        <v>912</v>
      </c>
      <c r="D9" s="21" t="s">
        <v>955</v>
      </c>
      <c r="E9" s="21"/>
      <c r="F9" s="21"/>
      <c r="G9" s="21"/>
      <c r="H9" s="21"/>
      <c r="I9" s="21"/>
      <c r="J9" s="21"/>
      <c r="K9" s="21"/>
      <c r="L9" s="21"/>
      <c r="M9" s="21"/>
      <c r="N9" s="21"/>
      <c r="O9" s="21"/>
      <c r="P9" s="21"/>
      <c r="Q9" s="21"/>
      <c r="R9" s="21"/>
      <c r="S9" s="21"/>
      <c r="T9" s="21"/>
      <c r="U9" s="21"/>
      <c r="V9" s="21"/>
      <c r="W9" s="21"/>
      <c r="X9" s="21"/>
      <c r="Y9" s="21"/>
      <c r="Z9" s="21"/>
      <c r="AA9" s="21"/>
      <c r="AB9" s="21">
        <v>2</v>
      </c>
      <c r="AC9" s="21"/>
      <c r="AD9" s="21"/>
      <c r="AE9" s="21"/>
      <c r="AF9" s="21">
        <v>1</v>
      </c>
      <c r="AG9" s="21"/>
      <c r="AH9" s="21">
        <f t="shared" si="0"/>
        <v>3</v>
      </c>
      <c r="AI9" s="21"/>
    </row>
    <row r="10" spans="1:36">
      <c r="A10" s="32">
        <v>3</v>
      </c>
      <c r="B10" s="31" t="s">
        <v>932</v>
      </c>
      <c r="C10" s="21" t="s">
        <v>912</v>
      </c>
      <c r="D10" s="21" t="s">
        <v>954</v>
      </c>
      <c r="E10" s="21"/>
      <c r="F10" s="21"/>
      <c r="G10" s="21"/>
      <c r="H10" s="21"/>
      <c r="I10" s="21"/>
      <c r="J10" s="21"/>
      <c r="K10" s="21"/>
      <c r="L10" s="21"/>
      <c r="M10" s="21"/>
      <c r="N10" s="21"/>
      <c r="O10" s="21"/>
      <c r="P10" s="21"/>
      <c r="Q10" s="21"/>
      <c r="R10" s="21"/>
      <c r="S10" s="21"/>
      <c r="T10" s="21"/>
      <c r="U10" s="21"/>
      <c r="V10" s="21"/>
      <c r="W10" s="21"/>
      <c r="X10" s="21"/>
      <c r="Y10" s="21"/>
      <c r="Z10" s="21"/>
      <c r="AA10" s="21"/>
      <c r="AB10" s="21"/>
      <c r="AC10" s="21"/>
      <c r="AD10" s="21">
        <v>2</v>
      </c>
      <c r="AE10" s="21"/>
      <c r="AF10" s="21"/>
      <c r="AG10" s="21"/>
      <c r="AH10" s="21">
        <f t="shared" si="0"/>
        <v>2</v>
      </c>
      <c r="AI10" s="21"/>
    </row>
    <row r="11" spans="1:36">
      <c r="A11" s="32">
        <v>3</v>
      </c>
      <c r="B11" s="31" t="s">
        <v>933</v>
      </c>
      <c r="C11" s="21" t="s">
        <v>912</v>
      </c>
      <c r="D11" s="21" t="s">
        <v>956</v>
      </c>
      <c r="E11" s="21"/>
      <c r="F11" s="21"/>
      <c r="G11" s="21"/>
      <c r="H11" s="21"/>
      <c r="I11" s="21"/>
      <c r="J11" s="21"/>
      <c r="K11" s="21"/>
      <c r="L11" s="21"/>
      <c r="M11" s="21"/>
      <c r="N11" s="21"/>
      <c r="O11" s="21"/>
      <c r="P11" s="21"/>
      <c r="Q11" s="21"/>
      <c r="R11" s="21"/>
      <c r="S11" s="21"/>
      <c r="T11" s="21"/>
      <c r="U11" s="21"/>
      <c r="V11" s="21"/>
      <c r="W11" s="21"/>
      <c r="X11" s="21"/>
      <c r="Y11" s="21"/>
      <c r="Z11" s="21"/>
      <c r="AA11" s="21">
        <v>1</v>
      </c>
      <c r="AB11" s="21"/>
      <c r="AC11" s="21"/>
      <c r="AD11" s="21"/>
      <c r="AE11" s="21"/>
      <c r="AF11" s="21"/>
      <c r="AG11" s="21"/>
      <c r="AH11" s="21">
        <f t="shared" si="0"/>
        <v>1</v>
      </c>
      <c r="AI11" s="21"/>
    </row>
    <row r="12" spans="1:36">
      <c r="A12" s="32">
        <v>3</v>
      </c>
      <c r="B12" s="31" t="s">
        <v>934</v>
      </c>
      <c r="C12" s="21" t="s">
        <v>912</v>
      </c>
      <c r="D12" s="21" t="s">
        <v>957</v>
      </c>
      <c r="E12" s="21"/>
      <c r="F12" s="21"/>
      <c r="G12" s="21"/>
      <c r="H12" s="21"/>
      <c r="I12" s="21"/>
      <c r="J12" s="21"/>
      <c r="K12" s="21"/>
      <c r="L12" s="21"/>
      <c r="M12" s="21"/>
      <c r="N12" s="21"/>
      <c r="O12" s="21"/>
      <c r="P12" s="21"/>
      <c r="Q12" s="21"/>
      <c r="R12" s="21"/>
      <c r="S12" s="21"/>
      <c r="T12" s="21"/>
      <c r="U12" s="21"/>
      <c r="V12" s="21"/>
      <c r="W12" s="21"/>
      <c r="X12" s="21"/>
      <c r="Y12" s="21"/>
      <c r="Z12" s="21"/>
      <c r="AA12" s="21"/>
      <c r="AB12" s="21"/>
      <c r="AC12" s="21"/>
      <c r="AD12" s="21">
        <v>2</v>
      </c>
      <c r="AE12" s="21">
        <v>3</v>
      </c>
      <c r="AF12" s="21"/>
      <c r="AG12" s="21"/>
      <c r="AH12" s="21">
        <f t="shared" si="0"/>
        <v>5</v>
      </c>
      <c r="AI12" s="21"/>
    </row>
    <row r="13" spans="1:36">
      <c r="A13" s="32">
        <v>5</v>
      </c>
      <c r="B13" s="31" t="s">
        <v>935</v>
      </c>
      <c r="C13" s="21" t="s">
        <v>912</v>
      </c>
      <c r="D13" s="21" t="s">
        <v>170</v>
      </c>
      <c r="E13" s="21"/>
      <c r="F13" s="21"/>
      <c r="G13" s="21"/>
      <c r="H13" s="21"/>
      <c r="I13" s="21"/>
      <c r="J13" s="21"/>
      <c r="K13" s="21"/>
      <c r="L13" s="21"/>
      <c r="M13" s="21"/>
      <c r="N13" s="21"/>
      <c r="O13" s="21"/>
      <c r="P13" s="21"/>
      <c r="Q13" s="21"/>
      <c r="R13" s="21"/>
      <c r="S13" s="21"/>
      <c r="T13" s="21"/>
      <c r="U13" s="21"/>
      <c r="V13" s="21"/>
      <c r="W13" s="21"/>
      <c r="X13" s="21"/>
      <c r="Y13" s="21"/>
      <c r="Z13" s="21"/>
      <c r="AA13" s="21"/>
      <c r="AB13" s="21"/>
      <c r="AC13" s="21">
        <v>4</v>
      </c>
      <c r="AD13" s="21">
        <v>1</v>
      </c>
      <c r="AE13" s="21"/>
      <c r="AF13" s="21"/>
      <c r="AG13" s="21"/>
      <c r="AH13" s="21">
        <f t="shared" si="0"/>
        <v>5</v>
      </c>
      <c r="AI13" s="21"/>
    </row>
    <row r="14" spans="1:36">
      <c r="A14" s="32">
        <v>5</v>
      </c>
      <c r="B14" s="31" t="s">
        <v>936</v>
      </c>
      <c r="C14" s="21" t="s">
        <v>912</v>
      </c>
      <c r="D14" s="21" t="s">
        <v>913</v>
      </c>
      <c r="E14" s="21"/>
      <c r="F14" s="21"/>
      <c r="G14" s="21"/>
      <c r="H14" s="21"/>
      <c r="I14" s="21"/>
      <c r="J14" s="21"/>
      <c r="K14" s="21"/>
      <c r="L14" s="21"/>
      <c r="M14" s="21"/>
      <c r="N14" s="21"/>
      <c r="O14" s="21"/>
      <c r="P14" s="21"/>
      <c r="Q14" s="21"/>
      <c r="R14" s="21"/>
      <c r="S14" s="21"/>
      <c r="T14" s="21"/>
      <c r="U14" s="21"/>
      <c r="V14" s="21"/>
      <c r="W14" s="21"/>
      <c r="X14" s="21"/>
      <c r="Y14" s="21"/>
      <c r="Z14" s="21"/>
      <c r="AA14" s="21"/>
      <c r="AB14" s="21">
        <v>1</v>
      </c>
      <c r="AC14" s="21">
        <v>2</v>
      </c>
      <c r="AD14" s="21">
        <v>3</v>
      </c>
      <c r="AE14" s="21"/>
      <c r="AF14" s="21">
        <v>1</v>
      </c>
      <c r="AG14" s="21"/>
      <c r="AH14" s="21">
        <f t="shared" si="0"/>
        <v>7</v>
      </c>
      <c r="AI14" s="21"/>
    </row>
    <row r="15" spans="1:36">
      <c r="A15" s="32" t="s">
        <v>914</v>
      </c>
      <c r="B15" s="31" t="s">
        <v>937</v>
      </c>
      <c r="C15" s="21" t="s">
        <v>912</v>
      </c>
      <c r="D15" s="21" t="s">
        <v>915</v>
      </c>
      <c r="E15" s="21"/>
      <c r="F15" s="21"/>
      <c r="G15" s="21"/>
      <c r="H15" s="21"/>
      <c r="I15" s="21"/>
      <c r="J15" s="21"/>
      <c r="K15" s="21"/>
      <c r="L15" s="21"/>
      <c r="M15" s="21"/>
      <c r="N15" s="21"/>
      <c r="O15" s="21"/>
      <c r="P15" s="21"/>
      <c r="Q15" s="21"/>
      <c r="R15" s="21"/>
      <c r="S15" s="21"/>
      <c r="T15" s="21"/>
      <c r="U15" s="21"/>
      <c r="V15" s="21"/>
      <c r="W15" s="21"/>
      <c r="X15" s="21"/>
      <c r="Y15" s="21"/>
      <c r="Z15" s="21"/>
      <c r="AA15" s="21">
        <v>5</v>
      </c>
      <c r="AB15" s="21">
        <v>12</v>
      </c>
      <c r="AC15" s="21">
        <v>11</v>
      </c>
      <c r="AD15" s="21">
        <v>5</v>
      </c>
      <c r="AE15" s="21"/>
      <c r="AF15" s="21"/>
      <c r="AG15" s="21"/>
      <c r="AH15" s="21">
        <f t="shared" si="0"/>
        <v>33</v>
      </c>
      <c r="AI15" s="21"/>
    </row>
    <row r="16" spans="1:36">
      <c r="A16" s="32" t="s">
        <v>916</v>
      </c>
      <c r="B16" s="31" t="s">
        <v>938</v>
      </c>
      <c r="C16" s="21" t="s">
        <v>912</v>
      </c>
      <c r="D16" s="21" t="s">
        <v>132</v>
      </c>
      <c r="E16" s="21"/>
      <c r="F16" s="21"/>
      <c r="G16" s="21"/>
      <c r="H16" s="21"/>
      <c r="I16" s="21"/>
      <c r="J16" s="21"/>
      <c r="K16" s="21"/>
      <c r="L16" s="21"/>
      <c r="M16" s="21"/>
      <c r="N16" s="21"/>
      <c r="O16" s="21"/>
      <c r="P16" s="21"/>
      <c r="Q16" s="21"/>
      <c r="R16" s="21"/>
      <c r="S16" s="21"/>
      <c r="T16" s="21"/>
      <c r="U16" s="21"/>
      <c r="V16" s="21"/>
      <c r="W16" s="21"/>
      <c r="X16" s="21"/>
      <c r="Y16" s="21"/>
      <c r="Z16" s="21"/>
      <c r="AA16" s="21">
        <v>3</v>
      </c>
      <c r="AB16" s="21">
        <v>5</v>
      </c>
      <c r="AC16" s="21">
        <v>10</v>
      </c>
      <c r="AD16" s="21">
        <v>7</v>
      </c>
      <c r="AE16" s="21"/>
      <c r="AF16" s="21"/>
      <c r="AG16" s="21"/>
      <c r="AH16" s="21">
        <f t="shared" si="0"/>
        <v>25</v>
      </c>
      <c r="AI16" s="21"/>
    </row>
    <row r="17" spans="1:35">
      <c r="A17" s="32" t="s">
        <v>916</v>
      </c>
      <c r="B17" s="31" t="s">
        <v>939</v>
      </c>
      <c r="C17" s="21" t="s">
        <v>912</v>
      </c>
      <c r="D17" s="21" t="s">
        <v>128</v>
      </c>
      <c r="E17" s="21"/>
      <c r="F17" s="21"/>
      <c r="G17" s="21"/>
      <c r="H17" s="21"/>
      <c r="I17" s="21"/>
      <c r="J17" s="21"/>
      <c r="K17" s="21"/>
      <c r="L17" s="21"/>
      <c r="M17" s="21"/>
      <c r="N17" s="21"/>
      <c r="O17" s="21"/>
      <c r="P17" s="21"/>
      <c r="Q17" s="21"/>
      <c r="R17" s="21"/>
      <c r="S17" s="21"/>
      <c r="T17" s="21"/>
      <c r="U17" s="21"/>
      <c r="V17" s="21"/>
      <c r="W17" s="21"/>
      <c r="X17" s="21"/>
      <c r="Y17" s="21"/>
      <c r="Z17" s="21"/>
      <c r="AA17" s="21">
        <v>5</v>
      </c>
      <c r="AB17" s="21"/>
      <c r="AC17" s="21">
        <v>3</v>
      </c>
      <c r="AD17" s="21"/>
      <c r="AE17" s="21"/>
      <c r="AF17" s="21"/>
      <c r="AG17" s="21"/>
      <c r="AH17" s="21">
        <f t="shared" si="0"/>
        <v>8</v>
      </c>
      <c r="AI17" s="21"/>
    </row>
    <row r="18" spans="1:35">
      <c r="A18" s="32" t="s">
        <v>916</v>
      </c>
      <c r="B18" s="31" t="s">
        <v>940</v>
      </c>
      <c r="C18" s="21" t="s">
        <v>912</v>
      </c>
      <c r="D18" s="21" t="s">
        <v>152</v>
      </c>
      <c r="E18" s="21"/>
      <c r="F18" s="21"/>
      <c r="G18" s="21"/>
      <c r="H18" s="21"/>
      <c r="I18" s="21"/>
      <c r="J18" s="21"/>
      <c r="K18" s="21"/>
      <c r="L18" s="21"/>
      <c r="M18" s="21"/>
      <c r="N18" s="21"/>
      <c r="O18" s="21"/>
      <c r="P18" s="21"/>
      <c r="Q18" s="21"/>
      <c r="R18" s="21"/>
      <c r="S18" s="21"/>
      <c r="T18" s="21"/>
      <c r="U18" s="21"/>
      <c r="V18" s="21"/>
      <c r="W18" s="21"/>
      <c r="X18" s="21"/>
      <c r="Y18" s="21"/>
      <c r="Z18" s="21"/>
      <c r="AA18" s="21">
        <v>3</v>
      </c>
      <c r="AB18" s="21">
        <v>5</v>
      </c>
      <c r="AC18" s="21">
        <v>2</v>
      </c>
      <c r="AD18" s="21"/>
      <c r="AE18" s="21"/>
      <c r="AF18" s="21"/>
      <c r="AG18" s="21"/>
      <c r="AH18" s="21">
        <f t="shared" si="0"/>
        <v>10</v>
      </c>
      <c r="AI18" s="21"/>
    </row>
    <row r="19" spans="1:35">
      <c r="A19" s="32" t="s">
        <v>917</v>
      </c>
      <c r="B19" s="31" t="s">
        <v>941</v>
      </c>
      <c r="C19" s="21" t="s">
        <v>912</v>
      </c>
      <c r="D19" s="21" t="s">
        <v>173</v>
      </c>
      <c r="E19" s="21"/>
      <c r="F19" s="21"/>
      <c r="G19" s="21"/>
      <c r="H19" s="21"/>
      <c r="I19" s="21"/>
      <c r="J19" s="21"/>
      <c r="K19" s="21"/>
      <c r="L19" s="21"/>
      <c r="M19" s="21"/>
      <c r="N19" s="21"/>
      <c r="O19" s="21"/>
      <c r="P19" s="21"/>
      <c r="Q19" s="21"/>
      <c r="R19" s="21"/>
      <c r="S19" s="21"/>
      <c r="T19" s="21"/>
      <c r="U19" s="21"/>
      <c r="V19" s="21"/>
      <c r="W19" s="21"/>
      <c r="X19" s="21"/>
      <c r="Y19" s="21"/>
      <c r="Z19" s="21"/>
      <c r="AA19" s="21">
        <v>3</v>
      </c>
      <c r="AB19" s="21">
        <v>5</v>
      </c>
      <c r="AC19" s="21">
        <v>12</v>
      </c>
      <c r="AD19" s="21">
        <v>5</v>
      </c>
      <c r="AE19" s="21"/>
      <c r="AF19" s="21"/>
      <c r="AG19" s="21"/>
      <c r="AH19" s="21">
        <f t="shared" si="0"/>
        <v>25</v>
      </c>
      <c r="AI19" s="21"/>
    </row>
    <row r="20" spans="1:35">
      <c r="A20" s="32" t="s">
        <v>917</v>
      </c>
      <c r="B20" s="31" t="s">
        <v>942</v>
      </c>
      <c r="C20" s="21" t="s">
        <v>912</v>
      </c>
      <c r="D20" s="21" t="s">
        <v>128</v>
      </c>
      <c r="E20" s="21"/>
      <c r="F20" s="21"/>
      <c r="G20" s="21"/>
      <c r="H20" s="21"/>
      <c r="I20" s="21"/>
      <c r="J20" s="21"/>
      <c r="K20" s="21"/>
      <c r="L20" s="21"/>
      <c r="M20" s="21"/>
      <c r="N20" s="21"/>
      <c r="O20" s="21"/>
      <c r="P20" s="21"/>
      <c r="Q20" s="21"/>
      <c r="R20" s="21"/>
      <c r="S20" s="21"/>
      <c r="T20" s="21"/>
      <c r="U20" s="21"/>
      <c r="V20" s="21"/>
      <c r="W20" s="21"/>
      <c r="X20" s="21"/>
      <c r="Y20" s="21"/>
      <c r="Z20" s="21"/>
      <c r="AA20" s="21"/>
      <c r="AB20" s="21">
        <v>4</v>
      </c>
      <c r="AC20" s="21">
        <v>8</v>
      </c>
      <c r="AD20" s="21">
        <v>1</v>
      </c>
      <c r="AE20" s="21"/>
      <c r="AF20" s="21"/>
      <c r="AG20" s="21"/>
      <c r="AH20" s="21">
        <f t="shared" si="0"/>
        <v>13</v>
      </c>
      <c r="AI20" s="21"/>
    </row>
    <row r="21" spans="1:35">
      <c r="A21" s="32" t="s">
        <v>918</v>
      </c>
      <c r="B21" s="31" t="s">
        <v>943</v>
      </c>
      <c r="C21" s="21" t="s">
        <v>912</v>
      </c>
      <c r="D21" s="21" t="s">
        <v>173</v>
      </c>
      <c r="E21" s="21"/>
      <c r="F21" s="21"/>
      <c r="G21" s="21"/>
      <c r="H21" s="21"/>
      <c r="I21" s="21"/>
      <c r="J21" s="21"/>
      <c r="K21" s="21"/>
      <c r="L21" s="21"/>
      <c r="M21" s="21"/>
      <c r="N21" s="21"/>
      <c r="O21" s="21"/>
      <c r="P21" s="21"/>
      <c r="Q21" s="21"/>
      <c r="R21" s="21"/>
      <c r="S21" s="21"/>
      <c r="T21" s="21"/>
      <c r="U21" s="21"/>
      <c r="V21" s="21"/>
      <c r="W21" s="21"/>
      <c r="X21" s="21"/>
      <c r="Y21" s="21"/>
      <c r="Z21" s="21"/>
      <c r="AA21" s="21">
        <v>3</v>
      </c>
      <c r="AB21" s="21">
        <v>6</v>
      </c>
      <c r="AC21" s="21">
        <v>6</v>
      </c>
      <c r="AD21" s="21">
        <v>4</v>
      </c>
      <c r="AE21" s="21"/>
      <c r="AF21" s="21"/>
      <c r="AG21" s="21"/>
      <c r="AH21" s="21">
        <f t="shared" si="0"/>
        <v>19</v>
      </c>
      <c r="AI21" s="21"/>
    </row>
    <row r="22" spans="1:35">
      <c r="A22" s="32" t="s">
        <v>918</v>
      </c>
      <c r="B22" s="31" t="s">
        <v>944</v>
      </c>
      <c r="C22" s="21" t="s">
        <v>912</v>
      </c>
      <c r="D22" s="21" t="s">
        <v>128</v>
      </c>
      <c r="E22" s="21"/>
      <c r="F22" s="21"/>
      <c r="G22" s="21"/>
      <c r="H22" s="21"/>
      <c r="I22" s="21"/>
      <c r="J22" s="21"/>
      <c r="K22" s="21"/>
      <c r="L22" s="21"/>
      <c r="M22" s="21"/>
      <c r="N22" s="21"/>
      <c r="O22" s="21"/>
      <c r="P22" s="21"/>
      <c r="Q22" s="21"/>
      <c r="R22" s="21"/>
      <c r="S22" s="21"/>
      <c r="T22" s="21"/>
      <c r="U22" s="21"/>
      <c r="V22" s="21"/>
      <c r="W22" s="21"/>
      <c r="X22" s="21"/>
      <c r="Y22" s="21"/>
      <c r="Z22" s="21"/>
      <c r="AA22" s="21">
        <v>4</v>
      </c>
      <c r="AB22" s="21">
        <v>5</v>
      </c>
      <c r="AC22" s="21">
        <v>4</v>
      </c>
      <c r="AD22" s="21"/>
      <c r="AE22" s="21">
        <v>1</v>
      </c>
      <c r="AF22" s="21"/>
      <c r="AG22" s="21"/>
      <c r="AH22" s="21">
        <f t="shared" si="0"/>
        <v>14</v>
      </c>
      <c r="AI22" s="21"/>
    </row>
    <row r="23" spans="1:35">
      <c r="A23" s="32" t="s">
        <v>919</v>
      </c>
      <c r="B23" s="31" t="s">
        <v>945</v>
      </c>
      <c r="C23" s="21" t="s">
        <v>912</v>
      </c>
      <c r="D23" s="21" t="s">
        <v>920</v>
      </c>
      <c r="E23" s="21"/>
      <c r="F23" s="21"/>
      <c r="G23" s="21"/>
      <c r="H23" s="21"/>
      <c r="I23" s="21"/>
      <c r="J23" s="21"/>
      <c r="K23" s="21"/>
      <c r="L23" s="21"/>
      <c r="M23" s="21"/>
      <c r="N23" s="21"/>
      <c r="O23" s="21"/>
      <c r="P23" s="21"/>
      <c r="Q23" s="21"/>
      <c r="R23" s="21"/>
      <c r="S23" s="21"/>
      <c r="T23" s="21"/>
      <c r="U23" s="21"/>
      <c r="V23" s="21"/>
      <c r="W23" s="21"/>
      <c r="X23" s="21"/>
      <c r="Y23" s="21"/>
      <c r="Z23" s="21"/>
      <c r="AA23" s="21">
        <v>4</v>
      </c>
      <c r="AB23" s="21">
        <v>11</v>
      </c>
      <c r="AC23" s="21">
        <v>13</v>
      </c>
      <c r="AD23" s="21">
        <v>6</v>
      </c>
      <c r="AE23" s="21"/>
      <c r="AF23" s="21"/>
      <c r="AG23" s="21"/>
      <c r="AH23" s="21">
        <f t="shared" si="0"/>
        <v>34</v>
      </c>
      <c r="AI23" s="21"/>
    </row>
    <row r="24" spans="1:35">
      <c r="A24" s="32" t="s">
        <v>919</v>
      </c>
      <c r="B24" s="31" t="s">
        <v>946</v>
      </c>
      <c r="C24" s="21" t="s">
        <v>912</v>
      </c>
      <c r="D24" s="21" t="s">
        <v>921</v>
      </c>
      <c r="E24" s="21"/>
      <c r="F24" s="21"/>
      <c r="G24" s="21"/>
      <c r="H24" s="21"/>
      <c r="I24" s="21"/>
      <c r="J24" s="21"/>
      <c r="K24" s="21"/>
      <c r="L24" s="21"/>
      <c r="M24" s="21"/>
      <c r="N24" s="21"/>
      <c r="O24" s="21"/>
      <c r="P24" s="21"/>
      <c r="Q24" s="21"/>
      <c r="R24" s="21"/>
      <c r="S24" s="21"/>
      <c r="T24" s="21"/>
      <c r="U24" s="21"/>
      <c r="V24" s="21"/>
      <c r="W24" s="21"/>
      <c r="X24" s="21"/>
      <c r="Y24" s="21"/>
      <c r="Z24" s="21"/>
      <c r="AA24" s="21">
        <v>5</v>
      </c>
      <c r="AB24" s="21">
        <v>5</v>
      </c>
      <c r="AC24" s="21">
        <v>9</v>
      </c>
      <c r="AD24" s="21">
        <v>4</v>
      </c>
      <c r="AE24" s="21"/>
      <c r="AF24" s="21"/>
      <c r="AG24" s="21"/>
      <c r="AH24" s="21">
        <f t="shared" si="0"/>
        <v>23</v>
      </c>
      <c r="AI24" s="21"/>
    </row>
    <row r="25" spans="1:35">
      <c r="A25" s="32" t="s">
        <v>919</v>
      </c>
      <c r="B25" s="31" t="s">
        <v>947</v>
      </c>
      <c r="C25" s="21" t="s">
        <v>912</v>
      </c>
      <c r="D25" s="21" t="s">
        <v>164</v>
      </c>
      <c r="E25" s="21"/>
      <c r="F25" s="21"/>
      <c r="G25" s="21"/>
      <c r="H25" s="21"/>
      <c r="I25" s="21"/>
      <c r="J25" s="21"/>
      <c r="K25" s="21"/>
      <c r="L25" s="21"/>
      <c r="M25" s="21"/>
      <c r="N25" s="21"/>
      <c r="O25" s="21"/>
      <c r="P25" s="21"/>
      <c r="Q25" s="21"/>
      <c r="R25" s="21"/>
      <c r="S25" s="21"/>
      <c r="T25" s="21"/>
      <c r="U25" s="21"/>
      <c r="V25" s="21"/>
      <c r="W25" s="21"/>
      <c r="X25" s="21"/>
      <c r="Y25" s="21"/>
      <c r="Z25" s="21"/>
      <c r="AA25" s="21">
        <v>8</v>
      </c>
      <c r="AB25" s="21">
        <v>12</v>
      </c>
      <c r="AC25" s="21">
        <v>7</v>
      </c>
      <c r="AD25" s="21">
        <v>3</v>
      </c>
      <c r="AE25" s="21"/>
      <c r="AF25" s="21"/>
      <c r="AG25" s="21"/>
      <c r="AH25" s="21">
        <f t="shared" si="0"/>
        <v>30</v>
      </c>
      <c r="AI25" s="21"/>
    </row>
    <row r="26" spans="1:35">
      <c r="A26" s="32" t="s">
        <v>922</v>
      </c>
      <c r="B26" s="31" t="s">
        <v>948</v>
      </c>
      <c r="C26" s="21" t="s">
        <v>912</v>
      </c>
      <c r="D26" s="21" t="s">
        <v>169</v>
      </c>
      <c r="E26" s="21"/>
      <c r="F26" s="21"/>
      <c r="G26" s="21"/>
      <c r="H26" s="21"/>
      <c r="I26" s="21"/>
      <c r="J26" s="21"/>
      <c r="K26" s="21"/>
      <c r="L26" s="21"/>
      <c r="M26" s="21"/>
      <c r="N26" s="21"/>
      <c r="O26" s="21"/>
      <c r="P26" s="21"/>
      <c r="Q26" s="21"/>
      <c r="R26" s="21"/>
      <c r="S26" s="21"/>
      <c r="T26" s="21"/>
      <c r="U26" s="21"/>
      <c r="V26" s="21"/>
      <c r="W26" s="21"/>
      <c r="X26" s="21"/>
      <c r="Y26" s="21"/>
      <c r="Z26" s="21"/>
      <c r="AA26" s="21">
        <v>9</v>
      </c>
      <c r="AB26" s="21">
        <v>15</v>
      </c>
      <c r="AC26" s="21">
        <v>9</v>
      </c>
      <c r="AD26" s="21">
        <v>7</v>
      </c>
      <c r="AE26" s="21"/>
      <c r="AF26" s="21"/>
      <c r="AG26" s="21"/>
      <c r="AH26" s="21">
        <f t="shared" si="0"/>
        <v>40</v>
      </c>
      <c r="AI26" s="21"/>
    </row>
    <row r="27" spans="1:35">
      <c r="A27" s="32" t="s">
        <v>922</v>
      </c>
      <c r="B27" s="31" t="s">
        <v>949</v>
      </c>
      <c r="C27" s="21" t="s">
        <v>912</v>
      </c>
      <c r="D27" s="21" t="s">
        <v>923</v>
      </c>
      <c r="E27" s="21"/>
      <c r="F27" s="21"/>
      <c r="G27" s="21"/>
      <c r="H27" s="21"/>
      <c r="I27" s="21"/>
      <c r="J27" s="21"/>
      <c r="K27" s="21"/>
      <c r="L27" s="21"/>
      <c r="M27" s="21"/>
      <c r="N27" s="21"/>
      <c r="O27" s="21"/>
      <c r="P27" s="21"/>
      <c r="Q27" s="21"/>
      <c r="R27" s="21"/>
      <c r="S27" s="21"/>
      <c r="T27" s="21"/>
      <c r="U27" s="21"/>
      <c r="V27" s="21"/>
      <c r="W27" s="21"/>
      <c r="X27" s="21"/>
      <c r="Y27" s="21"/>
      <c r="Z27" s="21"/>
      <c r="AA27" s="21">
        <v>8</v>
      </c>
      <c r="AB27" s="21">
        <v>13</v>
      </c>
      <c r="AC27" s="21">
        <v>13</v>
      </c>
      <c r="AD27" s="21">
        <v>7</v>
      </c>
      <c r="AE27" s="21"/>
      <c r="AF27" s="21"/>
      <c r="AG27" s="21"/>
      <c r="AH27" s="21">
        <f t="shared" si="0"/>
        <v>41</v>
      </c>
      <c r="AI27" s="21"/>
    </row>
    <row r="28" spans="1:35">
      <c r="A28" s="32" t="s">
        <v>922</v>
      </c>
      <c r="B28" s="31" t="s">
        <v>950</v>
      </c>
      <c r="C28" s="21" t="s">
        <v>912</v>
      </c>
      <c r="D28" s="21" t="s">
        <v>171</v>
      </c>
      <c r="E28" s="21"/>
      <c r="F28" s="21"/>
      <c r="G28" s="21"/>
      <c r="H28" s="21"/>
      <c r="I28" s="21"/>
      <c r="J28" s="21"/>
      <c r="K28" s="21"/>
      <c r="L28" s="21"/>
      <c r="M28" s="21"/>
      <c r="N28" s="21"/>
      <c r="O28" s="21"/>
      <c r="P28" s="21"/>
      <c r="Q28" s="21"/>
      <c r="R28" s="21"/>
      <c r="S28" s="21"/>
      <c r="T28" s="21"/>
      <c r="U28" s="21"/>
      <c r="V28" s="21"/>
      <c r="W28" s="21"/>
      <c r="X28" s="21"/>
      <c r="Y28" s="21"/>
      <c r="Z28" s="21"/>
      <c r="AA28" s="21">
        <v>10</v>
      </c>
      <c r="AB28" s="21">
        <v>12</v>
      </c>
      <c r="AC28" s="21">
        <v>5</v>
      </c>
      <c r="AD28" s="21">
        <v>9</v>
      </c>
      <c r="AE28" s="21"/>
      <c r="AF28" s="21"/>
      <c r="AG28" s="21"/>
      <c r="AH28" s="21">
        <f t="shared" si="0"/>
        <v>36</v>
      </c>
      <c r="AI28" s="21"/>
    </row>
  </sheetData>
  <pageMargins left="0.7" right="0.7" top="0.75" bottom="0.75" header="0.3" footer="0.3"/>
  <pageSetup paperSize="9" orientation="portrait"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J230"/>
  <sheetViews>
    <sheetView topLeftCell="W1" zoomScale="70" zoomScaleNormal="70" workbookViewId="0">
      <pane ySplit="1" topLeftCell="A29" activePane="bottomLeft" state="frozen"/>
      <selection pane="bottomLeft" activeCell="AM41" sqref="AM41"/>
    </sheetView>
  </sheetViews>
  <sheetFormatPr defaultRowHeight="15.75"/>
  <cols>
    <col min="1" max="1" width="12" style="19" customWidth="1"/>
    <col min="2" max="2" width="34.75" style="10" customWidth="1"/>
    <col min="3" max="3" width="12.5" customWidth="1"/>
    <col min="4" max="4" width="16.125" customWidth="1"/>
    <col min="35" max="35" width="32.25" customWidth="1"/>
  </cols>
  <sheetData>
    <row r="1" spans="1:36">
      <c r="A1" s="1" t="s">
        <v>767</v>
      </c>
      <c r="B1" s="1" t="s">
        <v>0</v>
      </c>
      <c r="C1" s="1" t="s">
        <v>1</v>
      </c>
      <c r="D1" s="1" t="s">
        <v>2</v>
      </c>
      <c r="E1" s="2">
        <v>35</v>
      </c>
      <c r="F1" s="2">
        <v>35.5</v>
      </c>
      <c r="G1" s="2">
        <v>36</v>
      </c>
      <c r="H1" s="2">
        <v>36.5</v>
      </c>
      <c r="I1" s="2">
        <v>37</v>
      </c>
      <c r="J1" s="2">
        <v>37.5</v>
      </c>
      <c r="K1" s="2">
        <v>38</v>
      </c>
      <c r="L1" s="2">
        <v>38.5</v>
      </c>
      <c r="M1" s="2">
        <v>39</v>
      </c>
      <c r="N1" s="2">
        <v>39.5</v>
      </c>
      <c r="O1" s="2">
        <v>40</v>
      </c>
      <c r="P1" s="2">
        <v>40.5</v>
      </c>
      <c r="Q1" s="2">
        <v>41</v>
      </c>
      <c r="R1" s="2">
        <v>41.5</v>
      </c>
      <c r="S1" s="2">
        <v>42</v>
      </c>
      <c r="T1" s="2">
        <v>42.5</v>
      </c>
      <c r="U1" s="2">
        <v>43</v>
      </c>
      <c r="V1" s="2">
        <v>43.5</v>
      </c>
      <c r="W1" s="2">
        <v>44</v>
      </c>
      <c r="X1" s="2">
        <v>44.5</v>
      </c>
      <c r="Y1" s="2">
        <v>45</v>
      </c>
      <c r="Z1" s="2" t="s">
        <v>3</v>
      </c>
      <c r="AA1" s="2" t="s">
        <v>4</v>
      </c>
      <c r="AB1" s="2" t="s">
        <v>5</v>
      </c>
      <c r="AC1" s="2" t="s">
        <v>6</v>
      </c>
      <c r="AD1" s="2" t="s">
        <v>7</v>
      </c>
      <c r="AE1" s="2" t="s">
        <v>8</v>
      </c>
      <c r="AF1" s="2" t="s">
        <v>9</v>
      </c>
      <c r="AG1" s="2" t="s">
        <v>10</v>
      </c>
      <c r="AH1" s="2" t="s">
        <v>11</v>
      </c>
      <c r="AI1" s="2" t="s">
        <v>12</v>
      </c>
      <c r="AJ1" s="3"/>
    </row>
    <row r="2" spans="1:36">
      <c r="A2" s="42">
        <v>55</v>
      </c>
      <c r="B2" s="43" t="s">
        <v>572</v>
      </c>
      <c r="C2" s="44" t="s">
        <v>513</v>
      </c>
      <c r="D2" s="44" t="s">
        <v>139</v>
      </c>
      <c r="E2" s="27"/>
      <c r="F2" s="27"/>
      <c r="G2" s="27"/>
      <c r="H2" s="27"/>
      <c r="I2" s="27"/>
      <c r="J2" s="27"/>
      <c r="K2" s="21"/>
      <c r="L2" s="21"/>
      <c r="M2" s="21"/>
      <c r="N2" s="21"/>
      <c r="O2" s="21"/>
      <c r="P2" s="21"/>
      <c r="Q2" s="21"/>
      <c r="R2" s="21"/>
      <c r="S2" s="21"/>
      <c r="T2" s="21"/>
      <c r="U2" s="21"/>
      <c r="V2" s="21"/>
      <c r="W2" s="21"/>
      <c r="X2" s="21"/>
      <c r="Y2" s="21"/>
      <c r="Z2" s="21"/>
      <c r="AA2" s="21">
        <v>1</v>
      </c>
      <c r="AB2" s="21"/>
      <c r="AC2" s="21"/>
      <c r="AD2" s="21"/>
      <c r="AE2" s="21"/>
      <c r="AF2" s="21"/>
      <c r="AG2" s="21"/>
      <c r="AH2" s="21">
        <f t="shared" ref="AH2:AH65" si="0">SUM(Z2:AF2)</f>
        <v>1</v>
      </c>
      <c r="AI2" s="21"/>
    </row>
    <row r="3" spans="1:36" ht="178.5" customHeight="1">
      <c r="A3" s="39">
        <v>53</v>
      </c>
      <c r="B3" s="43" t="s">
        <v>573</v>
      </c>
      <c r="C3" s="44" t="s">
        <v>513</v>
      </c>
      <c r="D3" s="44" t="s">
        <v>514</v>
      </c>
      <c r="E3" s="27"/>
      <c r="F3" s="27"/>
      <c r="G3" s="27"/>
      <c r="H3" s="27"/>
      <c r="I3" s="27"/>
      <c r="J3" s="27"/>
      <c r="K3" s="21"/>
      <c r="L3" s="21"/>
      <c r="M3" s="21"/>
      <c r="N3" s="21"/>
      <c r="O3" s="21"/>
      <c r="P3" s="21"/>
      <c r="Q3" s="21"/>
      <c r="R3" s="21"/>
      <c r="S3" s="21"/>
      <c r="T3" s="21"/>
      <c r="U3" s="21"/>
      <c r="V3" s="21"/>
      <c r="W3" s="21"/>
      <c r="X3" s="21"/>
      <c r="Y3" s="21"/>
      <c r="Z3" s="21"/>
      <c r="AA3" s="21">
        <v>9</v>
      </c>
      <c r="AB3" s="21"/>
      <c r="AC3" s="21">
        <v>12</v>
      </c>
      <c r="AD3" s="21">
        <v>28</v>
      </c>
      <c r="AE3" s="21">
        <v>11</v>
      </c>
      <c r="AF3" s="21"/>
      <c r="AG3" s="21"/>
      <c r="AH3" s="21">
        <f t="shared" si="0"/>
        <v>60</v>
      </c>
      <c r="AI3" s="21"/>
    </row>
    <row r="4" spans="1:36" ht="177.75" customHeight="1">
      <c r="A4" s="39">
        <v>53</v>
      </c>
      <c r="B4" s="43" t="s">
        <v>574</v>
      </c>
      <c r="C4" s="44" t="s">
        <v>513</v>
      </c>
      <c r="D4" s="44" t="s">
        <v>139</v>
      </c>
      <c r="E4" s="27"/>
      <c r="F4" s="27"/>
      <c r="G4" s="27"/>
      <c r="H4" s="27"/>
      <c r="I4" s="27"/>
      <c r="J4" s="27"/>
      <c r="K4" s="21"/>
      <c r="L4" s="21"/>
      <c r="M4" s="21"/>
      <c r="N4" s="21"/>
      <c r="O4" s="21"/>
      <c r="P4" s="21"/>
      <c r="Q4" s="21"/>
      <c r="R4" s="21"/>
      <c r="S4" s="21"/>
      <c r="T4" s="21"/>
      <c r="U4" s="21"/>
      <c r="V4" s="21"/>
      <c r="W4" s="21"/>
      <c r="X4" s="21"/>
      <c r="Y4" s="21"/>
      <c r="Z4" s="21"/>
      <c r="AA4" s="21"/>
      <c r="AB4" s="21"/>
      <c r="AC4" s="21">
        <v>6</v>
      </c>
      <c r="AD4" s="21">
        <v>9</v>
      </c>
      <c r="AE4" s="21"/>
      <c r="AF4" s="21"/>
      <c r="AG4" s="21"/>
      <c r="AH4" s="21">
        <f t="shared" si="0"/>
        <v>15</v>
      </c>
      <c r="AI4" s="21"/>
    </row>
    <row r="5" spans="1:36" ht="189" customHeight="1">
      <c r="A5" s="39">
        <v>53</v>
      </c>
      <c r="B5" s="43" t="s">
        <v>575</v>
      </c>
      <c r="C5" s="44" t="s">
        <v>513</v>
      </c>
      <c r="D5" s="44" t="s">
        <v>142</v>
      </c>
      <c r="E5" s="27"/>
      <c r="F5" s="27"/>
      <c r="G5" s="27"/>
      <c r="H5" s="27"/>
      <c r="I5" s="27"/>
      <c r="J5" s="27"/>
      <c r="K5" s="21"/>
      <c r="L5" s="21"/>
      <c r="M5" s="21"/>
      <c r="N5" s="21"/>
      <c r="O5" s="21"/>
      <c r="P5" s="21"/>
      <c r="Q5" s="21"/>
      <c r="R5" s="21"/>
      <c r="S5" s="21"/>
      <c r="T5" s="21"/>
      <c r="U5" s="21"/>
      <c r="V5" s="21"/>
      <c r="W5" s="21"/>
      <c r="X5" s="21"/>
      <c r="Y5" s="21"/>
      <c r="Z5" s="21"/>
      <c r="AA5" s="21">
        <v>15</v>
      </c>
      <c r="AB5" s="21"/>
      <c r="AC5" s="21"/>
      <c r="AD5" s="21">
        <v>12</v>
      </c>
      <c r="AE5" s="21">
        <v>14</v>
      </c>
      <c r="AF5" s="21"/>
      <c r="AG5" s="21"/>
      <c r="AH5" s="21">
        <f t="shared" si="0"/>
        <v>41</v>
      </c>
      <c r="AI5" s="21"/>
    </row>
    <row r="6" spans="1:36">
      <c r="A6" s="39">
        <v>53</v>
      </c>
      <c r="B6" s="43" t="s">
        <v>576</v>
      </c>
      <c r="C6" s="44" t="s">
        <v>513</v>
      </c>
      <c r="D6" s="44" t="s">
        <v>263</v>
      </c>
      <c r="E6" s="27"/>
      <c r="F6" s="27"/>
      <c r="G6" s="27"/>
      <c r="H6" s="27"/>
      <c r="I6" s="27"/>
      <c r="J6" s="27"/>
      <c r="K6" s="21"/>
      <c r="L6" s="21"/>
      <c r="M6" s="21"/>
      <c r="N6" s="21"/>
      <c r="O6" s="21"/>
      <c r="P6" s="21"/>
      <c r="Q6" s="21"/>
      <c r="R6" s="21"/>
      <c r="S6" s="21"/>
      <c r="T6" s="21"/>
      <c r="U6" s="21"/>
      <c r="V6" s="21"/>
      <c r="W6" s="21"/>
      <c r="X6" s="21"/>
      <c r="Y6" s="21"/>
      <c r="Z6" s="21"/>
      <c r="AA6" s="21"/>
      <c r="AB6" s="21"/>
      <c r="AC6" s="21"/>
      <c r="AD6" s="21">
        <v>32</v>
      </c>
      <c r="AE6" s="21"/>
      <c r="AF6" s="21"/>
      <c r="AG6" s="21"/>
      <c r="AH6" s="21">
        <f t="shared" si="0"/>
        <v>32</v>
      </c>
      <c r="AI6" s="21"/>
    </row>
    <row r="7" spans="1:36">
      <c r="A7" s="39">
        <v>53</v>
      </c>
      <c r="B7" s="43" t="s">
        <v>577</v>
      </c>
      <c r="C7" s="44" t="s">
        <v>513</v>
      </c>
      <c r="D7" s="44" t="s">
        <v>515</v>
      </c>
      <c r="E7" s="27"/>
      <c r="F7" s="27"/>
      <c r="G7" s="27"/>
      <c r="H7" s="27"/>
      <c r="I7" s="27"/>
      <c r="J7" s="27"/>
      <c r="K7" s="21"/>
      <c r="L7" s="21"/>
      <c r="M7" s="21"/>
      <c r="N7" s="21"/>
      <c r="O7" s="21"/>
      <c r="P7" s="21"/>
      <c r="Q7" s="21"/>
      <c r="R7" s="21"/>
      <c r="S7" s="21"/>
      <c r="T7" s="21"/>
      <c r="U7" s="21"/>
      <c r="V7" s="21"/>
      <c r="W7" s="21"/>
      <c r="X7" s="21"/>
      <c r="Y7" s="21"/>
      <c r="Z7" s="21"/>
      <c r="AA7" s="21"/>
      <c r="AB7" s="21">
        <v>1</v>
      </c>
      <c r="AC7" s="21"/>
      <c r="AD7" s="21">
        <v>1</v>
      </c>
      <c r="AE7" s="21"/>
      <c r="AF7" s="21"/>
      <c r="AG7" s="21"/>
      <c r="AH7" s="21">
        <f t="shared" si="0"/>
        <v>2</v>
      </c>
      <c r="AI7" s="21"/>
    </row>
    <row r="8" spans="1:36">
      <c r="A8" s="39">
        <v>54</v>
      </c>
      <c r="B8" s="43" t="s">
        <v>578</v>
      </c>
      <c r="C8" s="44" t="s">
        <v>513</v>
      </c>
      <c r="D8" s="44" t="s">
        <v>516</v>
      </c>
      <c r="E8" s="27"/>
      <c r="F8" s="27"/>
      <c r="G8" s="27"/>
      <c r="H8" s="27"/>
      <c r="I8" s="27"/>
      <c r="J8" s="27"/>
      <c r="K8" s="21"/>
      <c r="L8" s="21"/>
      <c r="M8" s="21"/>
      <c r="N8" s="21"/>
      <c r="O8" s="21"/>
      <c r="P8" s="21"/>
      <c r="Q8" s="21"/>
      <c r="R8" s="21"/>
      <c r="S8" s="21"/>
      <c r="T8" s="21"/>
      <c r="U8" s="21"/>
      <c r="V8" s="21"/>
      <c r="W8" s="21"/>
      <c r="X8" s="21"/>
      <c r="Y8" s="21"/>
      <c r="Z8" s="21"/>
      <c r="AA8" s="21"/>
      <c r="AB8" s="21">
        <v>5</v>
      </c>
      <c r="AC8" s="21"/>
      <c r="AD8" s="21">
        <v>31</v>
      </c>
      <c r="AE8" s="21">
        <v>2</v>
      </c>
      <c r="AF8" s="21"/>
      <c r="AG8" s="21"/>
      <c r="AH8" s="21">
        <f t="shared" si="0"/>
        <v>38</v>
      </c>
      <c r="AI8" s="21"/>
    </row>
    <row r="9" spans="1:36" ht="188.25" customHeight="1">
      <c r="A9" s="39">
        <v>55</v>
      </c>
      <c r="B9" s="43" t="s">
        <v>579</v>
      </c>
      <c r="C9" s="44" t="s">
        <v>513</v>
      </c>
      <c r="D9" s="44" t="s">
        <v>517</v>
      </c>
      <c r="E9" s="27"/>
      <c r="F9" s="27"/>
      <c r="G9" s="27"/>
      <c r="H9" s="27"/>
      <c r="I9" s="27"/>
      <c r="J9" s="27"/>
      <c r="K9" s="21"/>
      <c r="L9" s="21"/>
      <c r="M9" s="21"/>
      <c r="N9" s="21"/>
      <c r="O9" s="21"/>
      <c r="P9" s="21"/>
      <c r="Q9" s="21"/>
      <c r="R9" s="21"/>
      <c r="S9" s="21"/>
      <c r="T9" s="21"/>
      <c r="U9" s="21"/>
      <c r="V9" s="21"/>
      <c r="W9" s="21"/>
      <c r="X9" s="21"/>
      <c r="Y9" s="21"/>
      <c r="Z9" s="21"/>
      <c r="AA9" s="21">
        <v>48</v>
      </c>
      <c r="AB9" s="21">
        <v>90</v>
      </c>
      <c r="AC9" s="21"/>
      <c r="AD9" s="21"/>
      <c r="AE9" s="21">
        <v>34</v>
      </c>
      <c r="AF9" s="21"/>
      <c r="AG9" s="21"/>
      <c r="AH9" s="21">
        <f t="shared" si="0"/>
        <v>172</v>
      </c>
      <c r="AI9" s="21"/>
    </row>
    <row r="10" spans="1:36">
      <c r="A10" s="39">
        <v>55</v>
      </c>
      <c r="B10" s="43" t="s">
        <v>580</v>
      </c>
      <c r="C10" s="44" t="s">
        <v>513</v>
      </c>
      <c r="D10" s="44" t="s">
        <v>518</v>
      </c>
      <c r="E10" s="27"/>
      <c r="F10" s="27"/>
      <c r="G10" s="27"/>
      <c r="H10" s="27"/>
      <c r="I10" s="27"/>
      <c r="J10" s="27"/>
      <c r="K10" s="21"/>
      <c r="L10" s="21"/>
      <c r="M10" s="21"/>
      <c r="N10" s="21"/>
      <c r="O10" s="21"/>
      <c r="P10" s="21"/>
      <c r="Q10" s="21"/>
      <c r="R10" s="21"/>
      <c r="S10" s="21"/>
      <c r="T10" s="21"/>
      <c r="U10" s="21"/>
      <c r="V10" s="21"/>
      <c r="W10" s="21"/>
      <c r="X10" s="21"/>
      <c r="Y10" s="21"/>
      <c r="Z10" s="21"/>
      <c r="AA10" s="21"/>
      <c r="AB10" s="21">
        <v>27</v>
      </c>
      <c r="AC10" s="21"/>
      <c r="AD10" s="21">
        <v>77</v>
      </c>
      <c r="AE10" s="21"/>
      <c r="AF10" s="21"/>
      <c r="AG10" s="21"/>
      <c r="AH10" s="21">
        <f t="shared" si="0"/>
        <v>104</v>
      </c>
      <c r="AI10" s="21"/>
    </row>
    <row r="11" spans="1:36" ht="180" customHeight="1">
      <c r="A11" s="39">
        <v>52</v>
      </c>
      <c r="B11" s="43" t="s">
        <v>581</v>
      </c>
      <c r="C11" s="44" t="s">
        <v>513</v>
      </c>
      <c r="D11" s="44" t="s">
        <v>278</v>
      </c>
      <c r="E11" s="27"/>
      <c r="F11" s="27"/>
      <c r="G11" s="27"/>
      <c r="H11" s="27"/>
      <c r="I11" s="27"/>
      <c r="J11" s="27"/>
      <c r="K11" s="21"/>
      <c r="L11" s="21"/>
      <c r="M11" s="21"/>
      <c r="N11" s="21"/>
      <c r="O11" s="21"/>
      <c r="P11" s="21"/>
      <c r="Q11" s="21"/>
      <c r="R11" s="21"/>
      <c r="S11" s="21"/>
      <c r="T11" s="21"/>
      <c r="U11" s="21"/>
      <c r="V11" s="21"/>
      <c r="W11" s="21"/>
      <c r="X11" s="21"/>
      <c r="Y11" s="21"/>
      <c r="Z11" s="21"/>
      <c r="AA11" s="21"/>
      <c r="AB11" s="21">
        <v>6</v>
      </c>
      <c r="AC11" s="21">
        <v>16</v>
      </c>
      <c r="AD11" s="21">
        <v>6</v>
      </c>
      <c r="AE11" s="21"/>
      <c r="AF11" s="21"/>
      <c r="AG11" s="21"/>
      <c r="AH11" s="21">
        <f t="shared" si="0"/>
        <v>28</v>
      </c>
      <c r="AI11" s="21"/>
    </row>
    <row r="12" spans="1:36" ht="196.5" customHeight="1">
      <c r="A12" s="39">
        <v>52</v>
      </c>
      <c r="B12" s="43" t="s">
        <v>582</v>
      </c>
      <c r="C12" s="44" t="s">
        <v>513</v>
      </c>
      <c r="D12" s="44" t="s">
        <v>139</v>
      </c>
      <c r="E12" s="27"/>
      <c r="F12" s="27"/>
      <c r="G12" s="27"/>
      <c r="H12" s="27"/>
      <c r="I12" s="27"/>
      <c r="J12" s="27"/>
      <c r="K12" s="21"/>
      <c r="L12" s="21"/>
      <c r="M12" s="21"/>
      <c r="N12" s="21"/>
      <c r="O12" s="21"/>
      <c r="P12" s="21"/>
      <c r="Q12" s="21"/>
      <c r="R12" s="21"/>
      <c r="S12" s="21"/>
      <c r="T12" s="21"/>
      <c r="U12" s="21"/>
      <c r="V12" s="21"/>
      <c r="W12" s="21"/>
      <c r="X12" s="21"/>
      <c r="Y12" s="21"/>
      <c r="Z12" s="21"/>
      <c r="AA12" s="21"/>
      <c r="AB12" s="21"/>
      <c r="AC12" s="21">
        <v>4</v>
      </c>
      <c r="AD12" s="21">
        <v>114</v>
      </c>
      <c r="AE12" s="21"/>
      <c r="AF12" s="21"/>
      <c r="AG12" s="21"/>
      <c r="AH12" s="21">
        <f t="shared" si="0"/>
        <v>118</v>
      </c>
      <c r="AI12" s="21"/>
    </row>
    <row r="13" spans="1:36">
      <c r="A13" s="39">
        <v>25</v>
      </c>
      <c r="B13" s="43" t="s">
        <v>583</v>
      </c>
      <c r="C13" s="44" t="s">
        <v>513</v>
      </c>
      <c r="D13" s="44" t="s">
        <v>142</v>
      </c>
      <c r="E13" s="27"/>
      <c r="F13" s="27"/>
      <c r="G13" s="27"/>
      <c r="H13" s="27"/>
      <c r="I13" s="27"/>
      <c r="J13" s="27"/>
      <c r="K13" s="21"/>
      <c r="L13" s="21"/>
      <c r="M13" s="21"/>
      <c r="N13" s="21"/>
      <c r="O13" s="21"/>
      <c r="P13" s="21"/>
      <c r="Q13" s="21"/>
      <c r="R13" s="21"/>
      <c r="S13" s="21"/>
      <c r="T13" s="21"/>
      <c r="U13" s="21"/>
      <c r="V13" s="21"/>
      <c r="W13" s="21"/>
      <c r="X13" s="21"/>
      <c r="Y13" s="21"/>
      <c r="Z13" s="21"/>
      <c r="AA13" s="21">
        <v>3</v>
      </c>
      <c r="AB13" s="21">
        <v>2</v>
      </c>
      <c r="AC13" s="21"/>
      <c r="AD13" s="21">
        <v>1</v>
      </c>
      <c r="AE13" s="21"/>
      <c r="AF13" s="21"/>
      <c r="AG13" s="21"/>
      <c r="AH13" s="21">
        <f t="shared" si="0"/>
        <v>6</v>
      </c>
      <c r="AI13" s="21"/>
    </row>
    <row r="14" spans="1:36">
      <c r="A14" s="39">
        <v>25</v>
      </c>
      <c r="B14" s="43" t="s">
        <v>584</v>
      </c>
      <c r="C14" s="44" t="s">
        <v>513</v>
      </c>
      <c r="D14" s="44" t="s">
        <v>139</v>
      </c>
      <c r="E14" s="27"/>
      <c r="F14" s="27"/>
      <c r="G14" s="27"/>
      <c r="H14" s="27"/>
      <c r="I14" s="27"/>
      <c r="J14" s="27"/>
      <c r="K14" s="21"/>
      <c r="L14" s="21"/>
      <c r="M14" s="21"/>
      <c r="N14" s="21"/>
      <c r="O14" s="21"/>
      <c r="P14" s="21"/>
      <c r="Q14" s="21"/>
      <c r="R14" s="21"/>
      <c r="S14" s="21"/>
      <c r="T14" s="21"/>
      <c r="U14" s="21"/>
      <c r="V14" s="21"/>
      <c r="W14" s="21"/>
      <c r="X14" s="21"/>
      <c r="Y14" s="21"/>
      <c r="Z14" s="21"/>
      <c r="AA14" s="21"/>
      <c r="AB14" s="21"/>
      <c r="AC14" s="21">
        <v>5</v>
      </c>
      <c r="AD14" s="21"/>
      <c r="AE14" s="21"/>
      <c r="AF14" s="21"/>
      <c r="AG14" s="21"/>
      <c r="AH14" s="21">
        <f t="shared" si="0"/>
        <v>5</v>
      </c>
      <c r="AI14" s="21"/>
    </row>
    <row r="15" spans="1:36" ht="31.5">
      <c r="A15" s="39">
        <v>36</v>
      </c>
      <c r="B15" s="43" t="s">
        <v>585</v>
      </c>
      <c r="C15" s="44" t="s">
        <v>513</v>
      </c>
      <c r="D15" s="44" t="s">
        <v>142</v>
      </c>
      <c r="E15" s="27"/>
      <c r="F15" s="27"/>
      <c r="G15" s="27"/>
      <c r="H15" s="27"/>
      <c r="I15" s="27"/>
      <c r="J15" s="27"/>
      <c r="K15" s="21"/>
      <c r="L15" s="21"/>
      <c r="M15" s="21"/>
      <c r="N15" s="21"/>
      <c r="O15" s="21"/>
      <c r="P15" s="21"/>
      <c r="Q15" s="21"/>
      <c r="R15" s="21"/>
      <c r="S15" s="21"/>
      <c r="T15" s="21"/>
      <c r="U15" s="21"/>
      <c r="V15" s="21"/>
      <c r="W15" s="21"/>
      <c r="X15" s="21"/>
      <c r="Y15" s="21"/>
      <c r="Z15" s="21"/>
      <c r="AA15" s="21">
        <v>16</v>
      </c>
      <c r="AB15" s="21">
        <v>11</v>
      </c>
      <c r="AC15" s="21">
        <v>15</v>
      </c>
      <c r="AD15" s="21">
        <v>6</v>
      </c>
      <c r="AE15" s="21"/>
      <c r="AF15" s="21"/>
      <c r="AG15" s="21"/>
      <c r="AH15" s="21">
        <f t="shared" si="0"/>
        <v>48</v>
      </c>
      <c r="AI15" s="21"/>
    </row>
    <row r="16" spans="1:36" ht="191.25" customHeight="1">
      <c r="A16" s="39">
        <v>36</v>
      </c>
      <c r="B16" s="43" t="s">
        <v>586</v>
      </c>
      <c r="C16" s="44" t="s">
        <v>513</v>
      </c>
      <c r="D16" s="44" t="s">
        <v>519</v>
      </c>
      <c r="E16" s="27"/>
      <c r="F16" s="27"/>
      <c r="G16" s="27"/>
      <c r="H16" s="27"/>
      <c r="I16" s="27"/>
      <c r="J16" s="27"/>
      <c r="K16" s="21"/>
      <c r="L16" s="21"/>
      <c r="M16" s="21"/>
      <c r="N16" s="21"/>
      <c r="O16" s="21"/>
      <c r="P16" s="21"/>
      <c r="Q16" s="21"/>
      <c r="R16" s="21"/>
      <c r="S16" s="21"/>
      <c r="T16" s="21"/>
      <c r="U16" s="21"/>
      <c r="V16" s="21"/>
      <c r="W16" s="21"/>
      <c r="X16" s="21"/>
      <c r="Y16" s="21"/>
      <c r="Z16" s="21"/>
      <c r="AA16" s="21"/>
      <c r="AB16" s="21"/>
      <c r="AC16" s="21"/>
      <c r="AD16" s="21">
        <v>6</v>
      </c>
      <c r="AE16" s="21">
        <v>5</v>
      </c>
      <c r="AF16" s="21"/>
      <c r="AG16" s="21"/>
      <c r="AH16" s="21">
        <f t="shared" si="0"/>
        <v>11</v>
      </c>
      <c r="AI16" s="21"/>
    </row>
    <row r="17" spans="1:35" ht="189" customHeight="1">
      <c r="A17" s="39">
        <v>36</v>
      </c>
      <c r="B17" s="43" t="s">
        <v>587</v>
      </c>
      <c r="C17" s="44" t="s">
        <v>513</v>
      </c>
      <c r="D17" s="44" t="s">
        <v>139</v>
      </c>
      <c r="E17" s="27"/>
      <c r="F17" s="27"/>
      <c r="G17" s="27"/>
      <c r="H17" s="27"/>
      <c r="I17" s="27"/>
      <c r="J17" s="27"/>
      <c r="K17" s="21"/>
      <c r="L17" s="21"/>
      <c r="M17" s="21"/>
      <c r="N17" s="21"/>
      <c r="O17" s="21"/>
      <c r="P17" s="21"/>
      <c r="Q17" s="21"/>
      <c r="R17" s="21"/>
      <c r="S17" s="21"/>
      <c r="T17" s="21"/>
      <c r="U17" s="21"/>
      <c r="V17" s="21"/>
      <c r="W17" s="21"/>
      <c r="X17" s="21"/>
      <c r="Y17" s="21"/>
      <c r="Z17" s="21"/>
      <c r="AA17" s="21"/>
      <c r="AB17" s="21">
        <v>2</v>
      </c>
      <c r="AC17" s="21"/>
      <c r="AD17" s="21">
        <v>2</v>
      </c>
      <c r="AE17" s="21">
        <v>15</v>
      </c>
      <c r="AF17" s="21"/>
      <c r="AG17" s="21"/>
      <c r="AH17" s="21">
        <f t="shared" si="0"/>
        <v>19</v>
      </c>
      <c r="AI17" s="21"/>
    </row>
    <row r="18" spans="1:35">
      <c r="A18" s="39">
        <v>26</v>
      </c>
      <c r="B18" s="43" t="s">
        <v>588</v>
      </c>
      <c r="C18" s="44" t="s">
        <v>513</v>
      </c>
      <c r="D18" s="44" t="s">
        <v>520</v>
      </c>
      <c r="E18" s="27"/>
      <c r="F18" s="27"/>
      <c r="G18" s="27"/>
      <c r="H18" s="27"/>
      <c r="I18" s="27"/>
      <c r="J18" s="27"/>
      <c r="K18" s="21"/>
      <c r="L18" s="21"/>
      <c r="M18" s="21"/>
      <c r="N18" s="21"/>
      <c r="O18" s="21"/>
      <c r="P18" s="21"/>
      <c r="Q18" s="21"/>
      <c r="R18" s="21"/>
      <c r="S18" s="21"/>
      <c r="T18" s="21"/>
      <c r="U18" s="21"/>
      <c r="V18" s="21"/>
      <c r="W18" s="21"/>
      <c r="X18" s="21"/>
      <c r="Y18" s="21"/>
      <c r="Z18" s="21"/>
      <c r="AA18" s="21"/>
      <c r="AB18" s="21"/>
      <c r="AC18" s="21"/>
      <c r="AD18" s="21"/>
      <c r="AE18" s="21">
        <v>4</v>
      </c>
      <c r="AF18" s="21"/>
      <c r="AG18" s="21"/>
      <c r="AH18" s="21">
        <f t="shared" si="0"/>
        <v>4</v>
      </c>
      <c r="AI18" s="21"/>
    </row>
    <row r="19" spans="1:35" ht="186" customHeight="1">
      <c r="A19" s="39">
        <v>25</v>
      </c>
      <c r="B19" s="43" t="s">
        <v>521</v>
      </c>
      <c r="C19" s="44" t="s">
        <v>513</v>
      </c>
      <c r="D19" s="44" t="s">
        <v>520</v>
      </c>
      <c r="E19" s="27"/>
      <c r="F19" s="27"/>
      <c r="G19" s="27"/>
      <c r="H19" s="27"/>
      <c r="I19" s="27"/>
      <c r="J19" s="27"/>
      <c r="K19" s="21"/>
      <c r="L19" s="21"/>
      <c r="M19" s="21"/>
      <c r="N19" s="21"/>
      <c r="O19" s="21"/>
      <c r="P19" s="21"/>
      <c r="Q19" s="21"/>
      <c r="R19" s="21"/>
      <c r="S19" s="21"/>
      <c r="T19" s="21"/>
      <c r="U19" s="21"/>
      <c r="V19" s="21"/>
      <c r="W19" s="21"/>
      <c r="X19" s="21"/>
      <c r="Y19" s="21"/>
      <c r="Z19" s="21"/>
      <c r="AA19" s="21">
        <v>15</v>
      </c>
      <c r="AB19" s="21">
        <v>19</v>
      </c>
      <c r="AC19" s="21">
        <v>5</v>
      </c>
      <c r="AD19" s="21"/>
      <c r="AE19" s="21"/>
      <c r="AF19" s="21"/>
      <c r="AG19" s="21"/>
      <c r="AH19" s="21">
        <f t="shared" si="0"/>
        <v>39</v>
      </c>
      <c r="AI19" s="21"/>
    </row>
    <row r="20" spans="1:35">
      <c r="A20" s="39">
        <v>28</v>
      </c>
      <c r="B20" s="43" t="s">
        <v>522</v>
      </c>
      <c r="C20" s="44" t="s">
        <v>513</v>
      </c>
      <c r="D20" s="44" t="s">
        <v>520</v>
      </c>
      <c r="E20" s="27"/>
      <c r="F20" s="27"/>
      <c r="G20" s="27"/>
      <c r="H20" s="27"/>
      <c r="I20" s="27"/>
      <c r="J20" s="27"/>
      <c r="K20" s="21"/>
      <c r="L20" s="21"/>
      <c r="M20" s="21"/>
      <c r="N20" s="21"/>
      <c r="O20" s="21"/>
      <c r="P20" s="21"/>
      <c r="Q20" s="21"/>
      <c r="R20" s="21"/>
      <c r="S20" s="21"/>
      <c r="T20" s="21"/>
      <c r="U20" s="21"/>
      <c r="V20" s="21"/>
      <c r="W20" s="21"/>
      <c r="X20" s="21"/>
      <c r="Y20" s="21"/>
      <c r="Z20" s="21"/>
      <c r="AA20" s="21"/>
      <c r="AB20" s="21">
        <v>1</v>
      </c>
      <c r="AC20" s="21"/>
      <c r="AD20" s="21"/>
      <c r="AE20" s="21"/>
      <c r="AF20" s="21"/>
      <c r="AG20" s="21"/>
      <c r="AH20" s="21">
        <f t="shared" si="0"/>
        <v>1</v>
      </c>
      <c r="AI20" s="21"/>
    </row>
    <row r="21" spans="1:35">
      <c r="A21" s="39">
        <v>27</v>
      </c>
      <c r="B21" s="43" t="s">
        <v>523</v>
      </c>
      <c r="C21" s="44" t="s">
        <v>513</v>
      </c>
      <c r="D21" s="44" t="s">
        <v>519</v>
      </c>
      <c r="E21" s="27"/>
      <c r="F21" s="27"/>
      <c r="G21" s="27"/>
      <c r="H21" s="27"/>
      <c r="I21" s="27"/>
      <c r="J21" s="27"/>
      <c r="K21" s="21"/>
      <c r="L21" s="21"/>
      <c r="M21" s="21"/>
      <c r="N21" s="21"/>
      <c r="O21" s="21"/>
      <c r="P21" s="21"/>
      <c r="Q21" s="21"/>
      <c r="R21" s="21"/>
      <c r="S21" s="21"/>
      <c r="T21" s="21"/>
      <c r="U21" s="21"/>
      <c r="V21" s="21"/>
      <c r="W21" s="21"/>
      <c r="X21" s="21"/>
      <c r="Y21" s="21"/>
      <c r="Z21" s="21"/>
      <c r="AA21" s="21">
        <v>4</v>
      </c>
      <c r="AB21" s="21">
        <v>3</v>
      </c>
      <c r="AC21" s="21"/>
      <c r="AD21" s="21"/>
      <c r="AE21" s="21"/>
      <c r="AF21" s="21"/>
      <c r="AG21" s="21"/>
      <c r="AH21" s="21">
        <f t="shared" si="0"/>
        <v>7</v>
      </c>
      <c r="AI21" s="21"/>
    </row>
    <row r="22" spans="1:35" ht="31.5">
      <c r="A22" s="39">
        <v>31</v>
      </c>
      <c r="B22" s="43" t="s">
        <v>589</v>
      </c>
      <c r="C22" s="44" t="s">
        <v>513</v>
      </c>
      <c r="D22" s="44" t="s">
        <v>298</v>
      </c>
      <c r="E22" s="27"/>
      <c r="F22" s="27"/>
      <c r="G22" s="27"/>
      <c r="H22" s="27"/>
      <c r="I22" s="27"/>
      <c r="J22" s="27"/>
      <c r="K22" s="21"/>
      <c r="L22" s="21"/>
      <c r="M22" s="21"/>
      <c r="N22" s="21"/>
      <c r="O22" s="21"/>
      <c r="P22" s="21"/>
      <c r="Q22" s="21"/>
      <c r="R22" s="21"/>
      <c r="S22" s="21"/>
      <c r="T22" s="21"/>
      <c r="U22" s="21"/>
      <c r="V22" s="21"/>
      <c r="W22" s="21"/>
      <c r="X22" s="21"/>
      <c r="Y22" s="21"/>
      <c r="Z22" s="21"/>
      <c r="AA22" s="21">
        <v>1</v>
      </c>
      <c r="AB22" s="21">
        <v>3</v>
      </c>
      <c r="AC22" s="21"/>
      <c r="AD22" s="21">
        <v>1</v>
      </c>
      <c r="AE22" s="21"/>
      <c r="AF22" s="21"/>
      <c r="AG22" s="21"/>
      <c r="AH22" s="21">
        <f t="shared" si="0"/>
        <v>5</v>
      </c>
      <c r="AI22" s="21"/>
    </row>
    <row r="23" spans="1:35">
      <c r="A23" s="39">
        <v>29</v>
      </c>
      <c r="B23" s="43" t="s">
        <v>590</v>
      </c>
      <c r="C23" s="44" t="s">
        <v>513</v>
      </c>
      <c r="D23" s="44" t="s">
        <v>255</v>
      </c>
      <c r="E23" s="27"/>
      <c r="F23" s="27"/>
      <c r="G23" s="27"/>
      <c r="H23" s="27"/>
      <c r="I23" s="27"/>
      <c r="J23" s="27"/>
      <c r="K23" s="21"/>
      <c r="L23" s="21"/>
      <c r="M23" s="21"/>
      <c r="N23" s="21"/>
      <c r="O23" s="21"/>
      <c r="P23" s="21"/>
      <c r="Q23" s="21"/>
      <c r="R23" s="21"/>
      <c r="S23" s="21"/>
      <c r="T23" s="21"/>
      <c r="U23" s="21"/>
      <c r="V23" s="21"/>
      <c r="W23" s="21"/>
      <c r="X23" s="21"/>
      <c r="Y23" s="21"/>
      <c r="Z23" s="21"/>
      <c r="AA23" s="21">
        <v>2</v>
      </c>
      <c r="AB23" s="21"/>
      <c r="AC23" s="21"/>
      <c r="AD23" s="21">
        <v>1</v>
      </c>
      <c r="AE23" s="21"/>
      <c r="AF23" s="21"/>
      <c r="AG23" s="21"/>
      <c r="AH23" s="21">
        <f t="shared" si="0"/>
        <v>3</v>
      </c>
      <c r="AI23" s="21"/>
    </row>
    <row r="24" spans="1:35">
      <c r="A24" s="39">
        <v>35</v>
      </c>
      <c r="B24" s="43" t="s">
        <v>591</v>
      </c>
      <c r="C24" s="44" t="s">
        <v>513</v>
      </c>
      <c r="D24" s="44" t="s">
        <v>516</v>
      </c>
      <c r="E24" s="27"/>
      <c r="F24" s="27"/>
      <c r="G24" s="27"/>
      <c r="H24" s="27"/>
      <c r="I24" s="27"/>
      <c r="J24" s="27"/>
      <c r="K24" s="21"/>
      <c r="L24" s="21"/>
      <c r="M24" s="21"/>
      <c r="N24" s="21"/>
      <c r="O24" s="21"/>
      <c r="P24" s="21"/>
      <c r="Q24" s="21"/>
      <c r="R24" s="21"/>
      <c r="S24" s="21"/>
      <c r="T24" s="21"/>
      <c r="U24" s="21"/>
      <c r="V24" s="21"/>
      <c r="W24" s="21"/>
      <c r="X24" s="21"/>
      <c r="Y24" s="21"/>
      <c r="Z24" s="21"/>
      <c r="AA24" s="21"/>
      <c r="AB24" s="21"/>
      <c r="AC24" s="21"/>
      <c r="AD24" s="21"/>
      <c r="AE24" s="21">
        <v>1</v>
      </c>
      <c r="AF24" s="21"/>
      <c r="AG24" s="21"/>
      <c r="AH24" s="21">
        <f t="shared" si="0"/>
        <v>1</v>
      </c>
      <c r="AI24" s="21"/>
    </row>
    <row r="25" spans="1:35">
      <c r="A25" s="39">
        <v>11</v>
      </c>
      <c r="B25" s="43" t="s">
        <v>592</v>
      </c>
      <c r="C25" s="44" t="s">
        <v>513</v>
      </c>
      <c r="D25" s="44" t="s">
        <v>255</v>
      </c>
      <c r="E25" s="27"/>
      <c r="F25" s="27"/>
      <c r="G25" s="27"/>
      <c r="H25" s="27"/>
      <c r="I25" s="27"/>
      <c r="J25" s="27"/>
      <c r="K25" s="21"/>
      <c r="L25" s="21"/>
      <c r="M25" s="21"/>
      <c r="N25" s="21"/>
      <c r="O25" s="21"/>
      <c r="P25" s="21"/>
      <c r="Q25" s="21"/>
      <c r="R25" s="21"/>
      <c r="S25" s="21"/>
      <c r="T25" s="21"/>
      <c r="U25" s="21"/>
      <c r="V25" s="21"/>
      <c r="W25" s="21"/>
      <c r="X25" s="21"/>
      <c r="Y25" s="21"/>
      <c r="Z25" s="21"/>
      <c r="AA25" s="21">
        <v>4</v>
      </c>
      <c r="AB25" s="21"/>
      <c r="AC25" s="21">
        <v>1</v>
      </c>
      <c r="AD25" s="21">
        <v>2</v>
      </c>
      <c r="AE25" s="21"/>
      <c r="AF25" s="21"/>
      <c r="AG25" s="21"/>
      <c r="AH25" s="21">
        <f t="shared" si="0"/>
        <v>7</v>
      </c>
      <c r="AI25" s="21"/>
    </row>
    <row r="26" spans="1:35">
      <c r="A26" s="39">
        <v>11</v>
      </c>
      <c r="B26" s="43" t="s">
        <v>593</v>
      </c>
      <c r="C26" s="44" t="s">
        <v>513</v>
      </c>
      <c r="D26" s="44" t="s">
        <v>516</v>
      </c>
      <c r="E26" s="27"/>
      <c r="F26" s="27"/>
      <c r="G26" s="27"/>
      <c r="H26" s="27"/>
      <c r="I26" s="27"/>
      <c r="J26" s="27"/>
      <c r="K26" s="21"/>
      <c r="L26" s="21"/>
      <c r="M26" s="21"/>
      <c r="N26" s="21"/>
      <c r="O26" s="21"/>
      <c r="P26" s="21"/>
      <c r="Q26" s="21"/>
      <c r="R26" s="21"/>
      <c r="S26" s="21"/>
      <c r="T26" s="21"/>
      <c r="U26" s="21"/>
      <c r="V26" s="21"/>
      <c r="W26" s="21"/>
      <c r="X26" s="21"/>
      <c r="Y26" s="21"/>
      <c r="Z26" s="21"/>
      <c r="AA26" s="21">
        <v>1</v>
      </c>
      <c r="AB26" s="21"/>
      <c r="AC26" s="21">
        <v>3</v>
      </c>
      <c r="AD26" s="21"/>
      <c r="AE26" s="21"/>
      <c r="AF26" s="21"/>
      <c r="AG26" s="21"/>
      <c r="AH26" s="21">
        <f t="shared" si="0"/>
        <v>4</v>
      </c>
      <c r="AI26" s="21"/>
    </row>
    <row r="27" spans="1:35">
      <c r="A27" s="39">
        <v>51</v>
      </c>
      <c r="B27" s="43" t="s">
        <v>594</v>
      </c>
      <c r="C27" s="44" t="s">
        <v>513</v>
      </c>
      <c r="D27" s="44" t="s">
        <v>524</v>
      </c>
      <c r="E27" s="27"/>
      <c r="F27" s="27"/>
      <c r="G27" s="27"/>
      <c r="H27" s="27"/>
      <c r="I27" s="27"/>
      <c r="J27" s="27"/>
      <c r="K27" s="21"/>
      <c r="L27" s="21"/>
      <c r="M27" s="21"/>
      <c r="N27" s="21"/>
      <c r="O27" s="21"/>
      <c r="P27" s="21"/>
      <c r="Q27" s="21"/>
      <c r="R27" s="21"/>
      <c r="S27" s="21"/>
      <c r="T27" s="21"/>
      <c r="U27" s="21"/>
      <c r="V27" s="21"/>
      <c r="W27" s="21"/>
      <c r="X27" s="21"/>
      <c r="Y27" s="21"/>
      <c r="Z27" s="21"/>
      <c r="AA27" s="21"/>
      <c r="AB27" s="21"/>
      <c r="AC27" s="21">
        <v>1</v>
      </c>
      <c r="AD27" s="21">
        <v>1</v>
      </c>
      <c r="AE27" s="21"/>
      <c r="AF27" s="21"/>
      <c r="AG27" s="21"/>
      <c r="AH27" s="21">
        <f t="shared" si="0"/>
        <v>2</v>
      </c>
      <c r="AI27" s="21"/>
    </row>
    <row r="28" spans="1:35">
      <c r="A28" s="39">
        <v>35</v>
      </c>
      <c r="B28" s="43" t="s">
        <v>595</v>
      </c>
      <c r="C28" s="44" t="s">
        <v>513</v>
      </c>
      <c r="D28" s="44" t="s">
        <v>524</v>
      </c>
      <c r="E28" s="27"/>
      <c r="F28" s="27"/>
      <c r="G28" s="27"/>
      <c r="H28" s="27"/>
      <c r="I28" s="27"/>
      <c r="J28" s="27"/>
      <c r="K28" s="21"/>
      <c r="L28" s="21"/>
      <c r="M28" s="21"/>
      <c r="N28" s="21"/>
      <c r="O28" s="21"/>
      <c r="P28" s="21"/>
      <c r="Q28" s="21"/>
      <c r="R28" s="21"/>
      <c r="S28" s="21"/>
      <c r="T28" s="21"/>
      <c r="U28" s="21"/>
      <c r="V28" s="21"/>
      <c r="W28" s="21"/>
      <c r="X28" s="21"/>
      <c r="Y28" s="21"/>
      <c r="Z28" s="21"/>
      <c r="AA28" s="21"/>
      <c r="AB28" s="21">
        <v>3</v>
      </c>
      <c r="AC28" s="21"/>
      <c r="AD28" s="21"/>
      <c r="AE28" s="21"/>
      <c r="AF28" s="21"/>
      <c r="AG28" s="21"/>
      <c r="AH28" s="21">
        <f t="shared" si="0"/>
        <v>3</v>
      </c>
      <c r="AI28" s="21"/>
    </row>
    <row r="29" spans="1:35">
      <c r="A29" s="39">
        <v>35</v>
      </c>
      <c r="B29" s="43" t="s">
        <v>596</v>
      </c>
      <c r="C29" s="44" t="s">
        <v>513</v>
      </c>
      <c r="D29" s="44" t="s">
        <v>525</v>
      </c>
      <c r="E29" s="27"/>
      <c r="F29" s="27"/>
      <c r="G29" s="27"/>
      <c r="H29" s="27"/>
      <c r="I29" s="27"/>
      <c r="J29" s="27"/>
      <c r="K29" s="21"/>
      <c r="L29" s="21"/>
      <c r="M29" s="21"/>
      <c r="N29" s="21"/>
      <c r="O29" s="21"/>
      <c r="P29" s="21"/>
      <c r="Q29" s="21"/>
      <c r="R29" s="21"/>
      <c r="S29" s="21"/>
      <c r="T29" s="21"/>
      <c r="U29" s="21"/>
      <c r="V29" s="21"/>
      <c r="W29" s="21"/>
      <c r="X29" s="21"/>
      <c r="Y29" s="21"/>
      <c r="Z29" s="21"/>
      <c r="AA29" s="21"/>
      <c r="AB29" s="21">
        <v>1</v>
      </c>
      <c r="AC29" s="21">
        <v>3</v>
      </c>
      <c r="AD29" s="21">
        <v>3</v>
      </c>
      <c r="AE29" s="21">
        <v>1</v>
      </c>
      <c r="AF29" s="21"/>
      <c r="AG29" s="21"/>
      <c r="AH29" s="21">
        <f t="shared" si="0"/>
        <v>8</v>
      </c>
      <c r="AI29" s="21"/>
    </row>
    <row r="30" spans="1:35">
      <c r="A30" s="39">
        <v>36</v>
      </c>
      <c r="B30" s="43" t="s">
        <v>597</v>
      </c>
      <c r="C30" s="44" t="s">
        <v>513</v>
      </c>
      <c r="D30" s="44" t="s">
        <v>515</v>
      </c>
      <c r="E30" s="27"/>
      <c r="F30" s="27"/>
      <c r="G30" s="27"/>
      <c r="H30" s="27"/>
      <c r="I30" s="27"/>
      <c r="J30" s="27"/>
      <c r="K30" s="21"/>
      <c r="L30" s="21"/>
      <c r="M30" s="21"/>
      <c r="N30" s="21"/>
      <c r="O30" s="21"/>
      <c r="P30" s="21"/>
      <c r="Q30" s="21"/>
      <c r="R30" s="21"/>
      <c r="S30" s="21"/>
      <c r="T30" s="21"/>
      <c r="U30" s="21"/>
      <c r="V30" s="21"/>
      <c r="W30" s="21"/>
      <c r="X30" s="21"/>
      <c r="Y30" s="21"/>
      <c r="Z30" s="21"/>
      <c r="AA30" s="21"/>
      <c r="AB30" s="21"/>
      <c r="AC30" s="21"/>
      <c r="AD30" s="21">
        <v>2</v>
      </c>
      <c r="AE30" s="21">
        <v>1</v>
      </c>
      <c r="AF30" s="21"/>
      <c r="AG30" s="21"/>
      <c r="AH30" s="21">
        <f t="shared" si="0"/>
        <v>3</v>
      </c>
      <c r="AI30" s="21"/>
    </row>
    <row r="31" spans="1:35">
      <c r="A31" s="39">
        <v>11</v>
      </c>
      <c r="B31" s="43" t="s">
        <v>598</v>
      </c>
      <c r="C31" s="44" t="s">
        <v>513</v>
      </c>
      <c r="D31" s="44" t="s">
        <v>524</v>
      </c>
      <c r="E31" s="27"/>
      <c r="F31" s="27"/>
      <c r="G31" s="27"/>
      <c r="H31" s="27"/>
      <c r="I31" s="27"/>
      <c r="J31" s="27"/>
      <c r="K31" s="21"/>
      <c r="L31" s="21"/>
      <c r="M31" s="21"/>
      <c r="N31" s="21"/>
      <c r="O31" s="21"/>
      <c r="P31" s="21"/>
      <c r="Q31" s="21"/>
      <c r="R31" s="21"/>
      <c r="S31" s="21"/>
      <c r="T31" s="21"/>
      <c r="U31" s="21"/>
      <c r="V31" s="21"/>
      <c r="W31" s="21"/>
      <c r="X31" s="21"/>
      <c r="Y31" s="21"/>
      <c r="Z31" s="21"/>
      <c r="AA31" s="21"/>
      <c r="AB31" s="21">
        <v>1</v>
      </c>
      <c r="AC31" s="21"/>
      <c r="AD31" s="21"/>
      <c r="AE31" s="21"/>
      <c r="AF31" s="21"/>
      <c r="AG31" s="21"/>
      <c r="AH31" s="21">
        <f t="shared" si="0"/>
        <v>1</v>
      </c>
      <c r="AI31" s="21"/>
    </row>
    <row r="32" spans="1:35">
      <c r="A32" s="39">
        <v>11</v>
      </c>
      <c r="B32" s="43" t="s">
        <v>599</v>
      </c>
      <c r="C32" s="44" t="s">
        <v>513</v>
      </c>
      <c r="D32" s="44" t="s">
        <v>515</v>
      </c>
      <c r="E32" s="27"/>
      <c r="F32" s="27"/>
      <c r="G32" s="27"/>
      <c r="H32" s="27"/>
      <c r="I32" s="27"/>
      <c r="J32" s="27"/>
      <c r="K32" s="21"/>
      <c r="L32" s="21"/>
      <c r="M32" s="21"/>
      <c r="N32" s="21"/>
      <c r="O32" s="21"/>
      <c r="P32" s="21"/>
      <c r="Q32" s="21"/>
      <c r="R32" s="21"/>
      <c r="S32" s="21"/>
      <c r="T32" s="21"/>
      <c r="U32" s="21"/>
      <c r="V32" s="21"/>
      <c r="W32" s="21"/>
      <c r="X32" s="21"/>
      <c r="Y32" s="21"/>
      <c r="Z32" s="21"/>
      <c r="AA32" s="21"/>
      <c r="AB32" s="21"/>
      <c r="AC32" s="21">
        <v>1</v>
      </c>
      <c r="AD32" s="21"/>
      <c r="AE32" s="21"/>
      <c r="AF32" s="21"/>
      <c r="AG32" s="21"/>
      <c r="AH32" s="21">
        <f t="shared" si="0"/>
        <v>1</v>
      </c>
      <c r="AI32" s="21"/>
    </row>
    <row r="33" spans="1:35">
      <c r="A33" s="39">
        <v>11</v>
      </c>
      <c r="B33" s="43" t="s">
        <v>600</v>
      </c>
      <c r="C33" s="44" t="s">
        <v>513</v>
      </c>
      <c r="D33" s="44" t="s">
        <v>526</v>
      </c>
      <c r="E33" s="27"/>
      <c r="F33" s="27"/>
      <c r="G33" s="27"/>
      <c r="H33" s="27"/>
      <c r="I33" s="27"/>
      <c r="J33" s="27"/>
      <c r="K33" s="21"/>
      <c r="L33" s="21"/>
      <c r="M33" s="21"/>
      <c r="N33" s="21"/>
      <c r="O33" s="21"/>
      <c r="P33" s="21"/>
      <c r="Q33" s="21"/>
      <c r="R33" s="21"/>
      <c r="S33" s="21"/>
      <c r="T33" s="21"/>
      <c r="U33" s="21"/>
      <c r="V33" s="21"/>
      <c r="W33" s="21"/>
      <c r="X33" s="21"/>
      <c r="Y33" s="21"/>
      <c r="Z33" s="21"/>
      <c r="AA33" s="21">
        <v>1</v>
      </c>
      <c r="AB33" s="21"/>
      <c r="AC33" s="21"/>
      <c r="AD33" s="21"/>
      <c r="AE33" s="21"/>
      <c r="AF33" s="21"/>
      <c r="AG33" s="21"/>
      <c r="AH33" s="21">
        <f t="shared" si="0"/>
        <v>1</v>
      </c>
      <c r="AI33" s="21"/>
    </row>
    <row r="34" spans="1:35">
      <c r="A34" s="39">
        <v>47</v>
      </c>
      <c r="B34" s="43" t="s">
        <v>620</v>
      </c>
      <c r="C34" s="44" t="s">
        <v>513</v>
      </c>
      <c r="D34" s="44" t="s">
        <v>519</v>
      </c>
      <c r="E34" s="27"/>
      <c r="F34" s="27"/>
      <c r="G34" s="27"/>
      <c r="H34" s="27"/>
      <c r="I34" s="27"/>
      <c r="J34" s="27"/>
      <c r="K34" s="21"/>
      <c r="L34" s="21"/>
      <c r="M34" s="21"/>
      <c r="N34" s="21"/>
      <c r="O34" s="21"/>
      <c r="P34" s="21"/>
      <c r="Q34" s="21"/>
      <c r="R34" s="21"/>
      <c r="S34" s="21"/>
      <c r="T34" s="21"/>
      <c r="U34" s="21"/>
      <c r="V34" s="21"/>
      <c r="W34" s="21"/>
      <c r="X34" s="21"/>
      <c r="Y34" s="21"/>
      <c r="Z34" s="21"/>
      <c r="AA34" s="21">
        <v>12</v>
      </c>
      <c r="AB34" s="21"/>
      <c r="AC34" s="21">
        <v>12</v>
      </c>
      <c r="AD34" s="21">
        <v>10</v>
      </c>
      <c r="AE34" s="21"/>
      <c r="AF34" s="21"/>
      <c r="AG34" s="21"/>
      <c r="AH34" s="21">
        <f t="shared" si="0"/>
        <v>34</v>
      </c>
      <c r="AI34" s="21"/>
    </row>
    <row r="35" spans="1:35" ht="202.5" customHeight="1">
      <c r="A35" s="39">
        <v>47</v>
      </c>
      <c r="B35" s="43" t="s">
        <v>527</v>
      </c>
      <c r="C35" s="44" t="s">
        <v>513</v>
      </c>
      <c r="D35" s="44" t="s">
        <v>519</v>
      </c>
      <c r="E35" s="27"/>
      <c r="F35" s="27"/>
      <c r="G35" s="27"/>
      <c r="H35" s="27"/>
      <c r="I35" s="27"/>
      <c r="J35" s="27"/>
      <c r="K35" s="21"/>
      <c r="L35" s="21"/>
      <c r="M35" s="21"/>
      <c r="N35" s="21"/>
      <c r="O35" s="21"/>
      <c r="P35" s="21"/>
      <c r="Q35" s="21"/>
      <c r="R35" s="21"/>
      <c r="S35" s="21"/>
      <c r="T35" s="21"/>
      <c r="U35" s="21"/>
      <c r="V35" s="21"/>
      <c r="W35" s="21"/>
      <c r="X35" s="21"/>
      <c r="Y35" s="21"/>
      <c r="Z35" s="21"/>
      <c r="AA35" s="21"/>
      <c r="AB35" s="21">
        <v>5</v>
      </c>
      <c r="AC35" s="21">
        <v>8</v>
      </c>
      <c r="AD35" s="21">
        <v>7</v>
      </c>
      <c r="AE35" s="21"/>
      <c r="AF35" s="21"/>
      <c r="AG35" s="21"/>
      <c r="AH35" s="21">
        <f t="shared" si="0"/>
        <v>20</v>
      </c>
      <c r="AI35" s="21"/>
    </row>
    <row r="36" spans="1:35">
      <c r="A36" s="39">
        <v>47</v>
      </c>
      <c r="B36" s="43" t="s">
        <v>621</v>
      </c>
      <c r="C36" s="44" t="s">
        <v>513</v>
      </c>
      <c r="D36" s="44" t="s">
        <v>142</v>
      </c>
      <c r="E36" s="27"/>
      <c r="F36" s="27"/>
      <c r="G36" s="27"/>
      <c r="H36" s="27"/>
      <c r="I36" s="27"/>
      <c r="J36" s="27"/>
      <c r="K36" s="21"/>
      <c r="L36" s="21"/>
      <c r="M36" s="21"/>
      <c r="N36" s="21"/>
      <c r="O36" s="21"/>
      <c r="P36" s="21"/>
      <c r="Q36" s="21"/>
      <c r="R36" s="21"/>
      <c r="S36" s="21"/>
      <c r="T36" s="21"/>
      <c r="U36" s="21"/>
      <c r="V36" s="21"/>
      <c r="W36" s="21"/>
      <c r="X36" s="21"/>
      <c r="Y36" s="21"/>
      <c r="Z36" s="21"/>
      <c r="AA36" s="21"/>
      <c r="AB36" s="21">
        <v>2</v>
      </c>
      <c r="AC36" s="21">
        <v>1</v>
      </c>
      <c r="AD36" s="21">
        <v>2</v>
      </c>
      <c r="AE36" s="21">
        <v>1</v>
      </c>
      <c r="AF36" s="21"/>
      <c r="AG36" s="21"/>
      <c r="AH36" s="21">
        <f t="shared" si="0"/>
        <v>6</v>
      </c>
      <c r="AI36" s="21"/>
    </row>
    <row r="37" spans="1:35">
      <c r="A37" s="39">
        <v>46</v>
      </c>
      <c r="B37" s="43" t="s">
        <v>528</v>
      </c>
      <c r="C37" s="44" t="s">
        <v>513</v>
      </c>
      <c r="D37" s="44" t="s">
        <v>519</v>
      </c>
      <c r="E37" s="27"/>
      <c r="F37" s="27"/>
      <c r="G37" s="27"/>
      <c r="H37" s="27"/>
      <c r="I37" s="27"/>
      <c r="J37" s="27"/>
      <c r="K37" s="21"/>
      <c r="L37" s="21"/>
      <c r="M37" s="21"/>
      <c r="N37" s="21"/>
      <c r="O37" s="21"/>
      <c r="P37" s="21"/>
      <c r="Q37" s="21"/>
      <c r="R37" s="21"/>
      <c r="S37" s="21"/>
      <c r="T37" s="21"/>
      <c r="U37" s="21"/>
      <c r="V37" s="21"/>
      <c r="W37" s="21"/>
      <c r="X37" s="21"/>
      <c r="Y37" s="21"/>
      <c r="Z37" s="21"/>
      <c r="AA37" s="21"/>
      <c r="AB37" s="21">
        <v>2</v>
      </c>
      <c r="AC37" s="21"/>
      <c r="AD37" s="21"/>
      <c r="AE37" s="21"/>
      <c r="AF37" s="21"/>
      <c r="AG37" s="21"/>
      <c r="AH37" s="21">
        <f t="shared" si="0"/>
        <v>2</v>
      </c>
      <c r="AI37" s="21"/>
    </row>
    <row r="38" spans="1:35">
      <c r="A38" s="39">
        <v>45</v>
      </c>
      <c r="B38" s="43" t="s">
        <v>530</v>
      </c>
      <c r="C38" s="44" t="s">
        <v>513</v>
      </c>
      <c r="D38" s="44" t="s">
        <v>529</v>
      </c>
      <c r="E38" s="27"/>
      <c r="F38" s="27"/>
      <c r="G38" s="27"/>
      <c r="H38" s="27"/>
      <c r="I38" s="27"/>
      <c r="J38" s="27"/>
      <c r="K38" s="21"/>
      <c r="L38" s="21"/>
      <c r="M38" s="21"/>
      <c r="N38" s="21"/>
      <c r="O38" s="21"/>
      <c r="P38" s="21"/>
      <c r="Q38" s="21"/>
      <c r="R38" s="21"/>
      <c r="S38" s="21"/>
      <c r="T38" s="21"/>
      <c r="U38" s="21"/>
      <c r="V38" s="21"/>
      <c r="W38" s="21"/>
      <c r="X38" s="21"/>
      <c r="Y38" s="21"/>
      <c r="Z38" s="21"/>
      <c r="AA38" s="21"/>
      <c r="AB38" s="21">
        <v>3</v>
      </c>
      <c r="AC38" s="21"/>
      <c r="AD38" s="21"/>
      <c r="AE38" s="21"/>
      <c r="AF38" s="21"/>
      <c r="AG38" s="21"/>
      <c r="AH38" s="21">
        <f t="shared" si="0"/>
        <v>3</v>
      </c>
      <c r="AI38" s="21"/>
    </row>
    <row r="39" spans="1:35" ht="34.5" customHeight="1">
      <c r="A39" s="39">
        <v>12</v>
      </c>
      <c r="B39" s="43" t="s">
        <v>601</v>
      </c>
      <c r="C39" s="44" t="s">
        <v>513</v>
      </c>
      <c r="D39" s="44" t="s">
        <v>519</v>
      </c>
      <c r="E39" s="27"/>
      <c r="F39" s="27"/>
      <c r="G39" s="27"/>
      <c r="H39" s="27"/>
      <c r="I39" s="27"/>
      <c r="J39" s="27"/>
      <c r="K39" s="21"/>
      <c r="L39" s="21"/>
      <c r="M39" s="21"/>
      <c r="N39" s="21"/>
      <c r="O39" s="21"/>
      <c r="P39" s="21"/>
      <c r="Q39" s="21"/>
      <c r="R39" s="21"/>
      <c r="S39" s="21"/>
      <c r="T39" s="21"/>
      <c r="U39" s="21"/>
      <c r="V39" s="21"/>
      <c r="W39" s="21"/>
      <c r="X39" s="21"/>
      <c r="Y39" s="21"/>
      <c r="Z39" s="21"/>
      <c r="AA39" s="21"/>
      <c r="AB39" s="21">
        <v>4</v>
      </c>
      <c r="AC39" s="21">
        <v>3</v>
      </c>
      <c r="AD39" s="21"/>
      <c r="AE39" s="21"/>
      <c r="AF39" s="21"/>
      <c r="AG39" s="21"/>
      <c r="AH39" s="21">
        <f t="shared" si="0"/>
        <v>7</v>
      </c>
      <c r="AI39" s="21"/>
    </row>
    <row r="40" spans="1:35" ht="183.75" customHeight="1">
      <c r="A40" s="39">
        <v>14</v>
      </c>
      <c r="B40" s="43" t="s">
        <v>602</v>
      </c>
      <c r="C40" s="44" t="s">
        <v>513</v>
      </c>
      <c r="D40" s="44" t="s">
        <v>263</v>
      </c>
      <c r="E40" s="27"/>
      <c r="F40" s="27"/>
      <c r="G40" s="27"/>
      <c r="H40" s="27"/>
      <c r="I40" s="27"/>
      <c r="J40" s="27"/>
      <c r="K40" s="21"/>
      <c r="L40" s="21"/>
      <c r="M40" s="21"/>
      <c r="N40" s="21"/>
      <c r="O40" s="21"/>
      <c r="P40" s="21"/>
      <c r="Q40" s="21"/>
      <c r="R40" s="21"/>
      <c r="S40" s="21"/>
      <c r="T40" s="21"/>
      <c r="U40" s="21"/>
      <c r="V40" s="21"/>
      <c r="W40" s="21"/>
      <c r="X40" s="21"/>
      <c r="Y40" s="21"/>
      <c r="Z40" s="21">
        <v>2</v>
      </c>
      <c r="AA40" s="21"/>
      <c r="AB40" s="21">
        <v>3</v>
      </c>
      <c r="AC40" s="21">
        <v>2</v>
      </c>
      <c r="AD40" s="21">
        <v>2</v>
      </c>
      <c r="AE40" s="21"/>
      <c r="AF40" s="21"/>
      <c r="AG40" s="21"/>
      <c r="AH40" s="21">
        <f t="shared" si="0"/>
        <v>9</v>
      </c>
      <c r="AI40" s="21"/>
    </row>
    <row r="41" spans="1:35" ht="194.25" customHeight="1">
      <c r="A41" s="39">
        <v>14</v>
      </c>
      <c r="B41" s="43" t="s">
        <v>603</v>
      </c>
      <c r="C41" s="44" t="s">
        <v>513</v>
      </c>
      <c r="D41" s="44" t="s">
        <v>142</v>
      </c>
      <c r="E41" s="27"/>
      <c r="F41" s="27"/>
      <c r="G41" s="27"/>
      <c r="H41" s="27"/>
      <c r="I41" s="27"/>
      <c r="J41" s="27"/>
      <c r="K41" s="21"/>
      <c r="L41" s="21"/>
      <c r="M41" s="21"/>
      <c r="N41" s="21"/>
      <c r="O41" s="21"/>
      <c r="P41" s="21"/>
      <c r="Q41" s="21"/>
      <c r="R41" s="21"/>
      <c r="S41" s="21"/>
      <c r="T41" s="21"/>
      <c r="U41" s="21"/>
      <c r="V41" s="21"/>
      <c r="W41" s="21"/>
      <c r="X41" s="21"/>
      <c r="Y41" s="21"/>
      <c r="Z41" s="21">
        <v>4</v>
      </c>
      <c r="AA41" s="21">
        <v>4</v>
      </c>
      <c r="AB41" s="21">
        <v>2</v>
      </c>
      <c r="AC41" s="21">
        <v>4</v>
      </c>
      <c r="AD41" s="21">
        <v>1</v>
      </c>
      <c r="AE41" s="21"/>
      <c r="AF41" s="21"/>
      <c r="AG41" s="21"/>
      <c r="AH41" s="21">
        <f t="shared" si="0"/>
        <v>15</v>
      </c>
      <c r="AI41" s="21"/>
    </row>
    <row r="42" spans="1:35" ht="31.5">
      <c r="A42" s="39">
        <v>14</v>
      </c>
      <c r="B42" s="43" t="s">
        <v>604</v>
      </c>
      <c r="C42" s="44" t="s">
        <v>513</v>
      </c>
      <c r="D42" s="44" t="s">
        <v>263</v>
      </c>
      <c r="E42" s="27"/>
      <c r="F42" s="27"/>
      <c r="G42" s="27"/>
      <c r="H42" s="27"/>
      <c r="I42" s="27"/>
      <c r="J42" s="27"/>
      <c r="K42" s="21"/>
      <c r="L42" s="21"/>
      <c r="M42" s="21"/>
      <c r="N42" s="21"/>
      <c r="O42" s="21"/>
      <c r="P42" s="21"/>
      <c r="Q42" s="21"/>
      <c r="R42" s="21"/>
      <c r="S42" s="21"/>
      <c r="T42" s="21"/>
      <c r="U42" s="21"/>
      <c r="V42" s="21"/>
      <c r="W42" s="21"/>
      <c r="X42" s="21"/>
      <c r="Y42" s="21"/>
      <c r="Z42" s="21">
        <v>1</v>
      </c>
      <c r="AA42" s="21">
        <v>3</v>
      </c>
      <c r="AB42" s="21">
        <v>3</v>
      </c>
      <c r="AC42" s="21"/>
      <c r="AD42" s="21"/>
      <c r="AE42" s="21"/>
      <c r="AF42" s="21"/>
      <c r="AG42" s="21"/>
      <c r="AH42" s="21">
        <f t="shared" si="0"/>
        <v>7</v>
      </c>
      <c r="AI42" s="21"/>
    </row>
    <row r="43" spans="1:35" ht="31.5">
      <c r="A43" s="39">
        <v>14</v>
      </c>
      <c r="B43" s="43" t="s">
        <v>605</v>
      </c>
      <c r="C43" s="44" t="s">
        <v>513</v>
      </c>
      <c r="D43" s="44" t="s">
        <v>142</v>
      </c>
      <c r="E43" s="27"/>
      <c r="F43" s="27"/>
      <c r="G43" s="27"/>
      <c r="H43" s="27"/>
      <c r="I43" s="27"/>
      <c r="J43" s="27"/>
      <c r="K43" s="21"/>
      <c r="L43" s="21"/>
      <c r="M43" s="21"/>
      <c r="N43" s="21"/>
      <c r="O43" s="21"/>
      <c r="P43" s="21"/>
      <c r="Q43" s="21"/>
      <c r="R43" s="21"/>
      <c r="S43" s="21"/>
      <c r="T43" s="21"/>
      <c r="U43" s="21"/>
      <c r="V43" s="21"/>
      <c r="W43" s="21"/>
      <c r="X43" s="21"/>
      <c r="Y43" s="21"/>
      <c r="Z43" s="21">
        <v>2</v>
      </c>
      <c r="AA43" s="21">
        <v>3</v>
      </c>
      <c r="AB43" s="21">
        <v>3</v>
      </c>
      <c r="AC43" s="21"/>
      <c r="AD43" s="21">
        <v>2</v>
      </c>
      <c r="AE43" s="21"/>
      <c r="AF43" s="21"/>
      <c r="AG43" s="21"/>
      <c r="AH43" s="21">
        <f t="shared" si="0"/>
        <v>10</v>
      </c>
      <c r="AI43" s="21"/>
    </row>
    <row r="44" spans="1:35" ht="31.5">
      <c r="A44" s="39">
        <v>16</v>
      </c>
      <c r="B44" s="43" t="s">
        <v>606</v>
      </c>
      <c r="C44" s="44" t="s">
        <v>513</v>
      </c>
      <c r="D44" s="44" t="s">
        <v>526</v>
      </c>
      <c r="E44" s="27"/>
      <c r="F44" s="27"/>
      <c r="G44" s="27"/>
      <c r="H44" s="27"/>
      <c r="I44" s="27"/>
      <c r="J44" s="27"/>
      <c r="K44" s="21"/>
      <c r="L44" s="21"/>
      <c r="M44" s="21"/>
      <c r="N44" s="21"/>
      <c r="O44" s="21"/>
      <c r="P44" s="21"/>
      <c r="Q44" s="21"/>
      <c r="R44" s="21"/>
      <c r="S44" s="21"/>
      <c r="T44" s="21"/>
      <c r="U44" s="21"/>
      <c r="V44" s="21"/>
      <c r="W44" s="21"/>
      <c r="X44" s="21"/>
      <c r="Y44" s="21"/>
      <c r="Z44" s="21">
        <v>2</v>
      </c>
      <c r="AA44" s="21">
        <v>1</v>
      </c>
      <c r="AB44" s="21">
        <v>4</v>
      </c>
      <c r="AC44" s="21"/>
      <c r="AD44" s="21"/>
      <c r="AE44" s="21"/>
      <c r="AF44" s="21"/>
      <c r="AG44" s="21"/>
      <c r="AH44" s="21">
        <f t="shared" si="0"/>
        <v>7</v>
      </c>
      <c r="AI44" s="21"/>
    </row>
    <row r="45" spans="1:35" ht="31.5">
      <c r="A45" s="39">
        <v>16</v>
      </c>
      <c r="B45" s="43" t="s">
        <v>607</v>
      </c>
      <c r="C45" s="44" t="s">
        <v>513</v>
      </c>
      <c r="D45" s="44" t="s">
        <v>278</v>
      </c>
      <c r="E45" s="27"/>
      <c r="F45" s="27"/>
      <c r="G45" s="27"/>
      <c r="H45" s="27"/>
      <c r="I45" s="27"/>
      <c r="J45" s="27"/>
      <c r="K45" s="21"/>
      <c r="L45" s="21"/>
      <c r="M45" s="21"/>
      <c r="N45" s="21"/>
      <c r="O45" s="21"/>
      <c r="P45" s="21"/>
      <c r="Q45" s="21"/>
      <c r="R45" s="21"/>
      <c r="S45" s="21"/>
      <c r="T45" s="21"/>
      <c r="U45" s="21"/>
      <c r="V45" s="21"/>
      <c r="W45" s="21"/>
      <c r="X45" s="21"/>
      <c r="Y45" s="21"/>
      <c r="Z45" s="21"/>
      <c r="AA45" s="21">
        <v>2</v>
      </c>
      <c r="AB45" s="21">
        <v>2</v>
      </c>
      <c r="AC45" s="21"/>
      <c r="AD45" s="21">
        <v>1</v>
      </c>
      <c r="AE45" s="21"/>
      <c r="AF45" s="21"/>
      <c r="AG45" s="21"/>
      <c r="AH45" s="21">
        <f t="shared" si="0"/>
        <v>5</v>
      </c>
      <c r="AI45" s="21"/>
    </row>
    <row r="46" spans="1:35" ht="180.75" customHeight="1">
      <c r="A46" s="39">
        <v>21</v>
      </c>
      <c r="B46" s="43" t="s">
        <v>608</v>
      </c>
      <c r="C46" s="44" t="s">
        <v>513</v>
      </c>
      <c r="D46" s="44" t="s">
        <v>519</v>
      </c>
      <c r="E46" s="27"/>
      <c r="F46" s="27"/>
      <c r="G46" s="27"/>
      <c r="H46" s="27"/>
      <c r="I46" s="27"/>
      <c r="J46" s="27"/>
      <c r="K46" s="21"/>
      <c r="L46" s="21"/>
      <c r="M46" s="21"/>
      <c r="N46" s="21"/>
      <c r="O46" s="21"/>
      <c r="P46" s="21"/>
      <c r="Q46" s="21"/>
      <c r="R46" s="21"/>
      <c r="S46" s="21"/>
      <c r="T46" s="21"/>
      <c r="U46" s="21"/>
      <c r="V46" s="21"/>
      <c r="W46" s="21"/>
      <c r="X46" s="21"/>
      <c r="Y46" s="21"/>
      <c r="Z46" s="21">
        <v>2</v>
      </c>
      <c r="AA46" s="21">
        <v>2</v>
      </c>
      <c r="AB46" s="21">
        <v>7</v>
      </c>
      <c r="AC46" s="21">
        <v>2</v>
      </c>
      <c r="AD46" s="21">
        <v>2</v>
      </c>
      <c r="AE46" s="21"/>
      <c r="AF46" s="21"/>
      <c r="AG46" s="21"/>
      <c r="AH46" s="21">
        <f t="shared" si="0"/>
        <v>15</v>
      </c>
      <c r="AI46" s="21"/>
    </row>
    <row r="47" spans="1:35" ht="31.5">
      <c r="A47" s="39">
        <v>43</v>
      </c>
      <c r="B47" s="43" t="s">
        <v>609</v>
      </c>
      <c r="C47" s="44" t="s">
        <v>513</v>
      </c>
      <c r="D47" s="44" t="s">
        <v>278</v>
      </c>
      <c r="E47" s="27"/>
      <c r="F47" s="27"/>
      <c r="G47" s="27"/>
      <c r="H47" s="27"/>
      <c r="I47" s="27"/>
      <c r="J47" s="27"/>
      <c r="K47" s="21"/>
      <c r="L47" s="21"/>
      <c r="M47" s="21"/>
      <c r="N47" s="21"/>
      <c r="O47" s="21"/>
      <c r="P47" s="21"/>
      <c r="Q47" s="21"/>
      <c r="R47" s="21"/>
      <c r="S47" s="21"/>
      <c r="T47" s="21"/>
      <c r="U47" s="21"/>
      <c r="V47" s="21"/>
      <c r="W47" s="21"/>
      <c r="X47" s="21"/>
      <c r="Y47" s="21"/>
      <c r="Z47" s="21"/>
      <c r="AA47" s="21">
        <v>1</v>
      </c>
      <c r="AB47" s="21"/>
      <c r="AC47" s="21">
        <v>2</v>
      </c>
      <c r="AD47" s="21">
        <v>1</v>
      </c>
      <c r="AE47" s="21">
        <v>1</v>
      </c>
      <c r="AF47" s="21"/>
      <c r="AG47" s="21"/>
      <c r="AH47" s="21">
        <f t="shared" si="0"/>
        <v>5</v>
      </c>
      <c r="AI47" s="21"/>
    </row>
    <row r="48" spans="1:35" ht="31.5">
      <c r="A48" s="39">
        <v>38</v>
      </c>
      <c r="B48" s="43" t="s">
        <v>619</v>
      </c>
      <c r="C48" s="44" t="s">
        <v>513</v>
      </c>
      <c r="D48" s="44" t="s">
        <v>519</v>
      </c>
      <c r="E48" s="27"/>
      <c r="F48" s="27"/>
      <c r="G48" s="27"/>
      <c r="H48" s="27"/>
      <c r="I48" s="27"/>
      <c r="J48" s="27"/>
      <c r="K48" s="21"/>
      <c r="L48" s="21"/>
      <c r="M48" s="21"/>
      <c r="N48" s="21"/>
      <c r="O48" s="21"/>
      <c r="P48" s="21"/>
      <c r="Q48" s="21"/>
      <c r="R48" s="21"/>
      <c r="S48" s="21"/>
      <c r="T48" s="21"/>
      <c r="U48" s="21"/>
      <c r="V48" s="21"/>
      <c r="W48" s="21"/>
      <c r="X48" s="21"/>
      <c r="Y48" s="21"/>
      <c r="Z48" s="21"/>
      <c r="AA48" s="21">
        <v>1</v>
      </c>
      <c r="AB48" s="21">
        <v>1</v>
      </c>
      <c r="AC48" s="21"/>
      <c r="AD48" s="21"/>
      <c r="AE48" s="21"/>
      <c r="AF48" s="21"/>
      <c r="AG48" s="21"/>
      <c r="AH48" s="21">
        <f t="shared" si="0"/>
        <v>2</v>
      </c>
      <c r="AI48" s="21"/>
    </row>
    <row r="49" spans="1:35" ht="31.5">
      <c r="A49" s="39">
        <v>38</v>
      </c>
      <c r="B49" s="43" t="s">
        <v>618</v>
      </c>
      <c r="C49" s="44" t="s">
        <v>513</v>
      </c>
      <c r="D49" s="44" t="s">
        <v>142</v>
      </c>
      <c r="E49" s="27"/>
      <c r="F49" s="27"/>
      <c r="G49" s="27"/>
      <c r="H49" s="27"/>
      <c r="I49" s="27"/>
      <c r="J49" s="27"/>
      <c r="K49" s="21"/>
      <c r="L49" s="21"/>
      <c r="M49" s="21"/>
      <c r="N49" s="21"/>
      <c r="O49" s="21"/>
      <c r="P49" s="21"/>
      <c r="Q49" s="21"/>
      <c r="R49" s="21"/>
      <c r="S49" s="21"/>
      <c r="T49" s="21"/>
      <c r="U49" s="21"/>
      <c r="V49" s="21"/>
      <c r="W49" s="21"/>
      <c r="X49" s="21"/>
      <c r="Y49" s="21"/>
      <c r="Z49" s="21"/>
      <c r="AA49" s="21">
        <v>1</v>
      </c>
      <c r="AB49" s="21">
        <v>1</v>
      </c>
      <c r="AC49" s="21"/>
      <c r="AD49" s="21"/>
      <c r="AE49" s="21"/>
      <c r="AF49" s="21"/>
      <c r="AG49" s="21"/>
      <c r="AH49" s="21">
        <f t="shared" si="0"/>
        <v>2</v>
      </c>
      <c r="AI49" s="21"/>
    </row>
    <row r="50" spans="1:35" ht="222" customHeight="1">
      <c r="A50" s="39">
        <v>41</v>
      </c>
      <c r="B50" s="43" t="s">
        <v>617</v>
      </c>
      <c r="C50" s="44" t="s">
        <v>513</v>
      </c>
      <c r="D50" s="44" t="s">
        <v>263</v>
      </c>
      <c r="E50" s="27"/>
      <c r="F50" s="27"/>
      <c r="G50" s="27"/>
      <c r="H50" s="27"/>
      <c r="I50" s="27"/>
      <c r="J50" s="27"/>
      <c r="K50" s="21"/>
      <c r="L50" s="21"/>
      <c r="M50" s="21"/>
      <c r="N50" s="21"/>
      <c r="O50" s="21"/>
      <c r="P50" s="21"/>
      <c r="Q50" s="21"/>
      <c r="R50" s="21"/>
      <c r="S50" s="21"/>
      <c r="T50" s="21"/>
      <c r="U50" s="21"/>
      <c r="V50" s="21"/>
      <c r="W50" s="21"/>
      <c r="X50" s="21"/>
      <c r="Y50" s="21"/>
      <c r="Z50" s="21"/>
      <c r="AA50" s="21"/>
      <c r="AB50" s="21">
        <v>4</v>
      </c>
      <c r="AC50" s="21"/>
      <c r="AD50" s="21"/>
      <c r="AE50" s="21"/>
      <c r="AF50" s="21"/>
      <c r="AG50" s="21"/>
      <c r="AH50" s="21">
        <f t="shared" si="0"/>
        <v>4</v>
      </c>
      <c r="AI50" s="21"/>
    </row>
    <row r="51" spans="1:35" ht="31.5">
      <c r="A51" s="39">
        <v>41</v>
      </c>
      <c r="B51" s="43" t="s">
        <v>610</v>
      </c>
      <c r="C51" s="44" t="s">
        <v>513</v>
      </c>
      <c r="D51" s="44" t="s">
        <v>142</v>
      </c>
      <c r="E51" s="27"/>
      <c r="F51" s="27"/>
      <c r="G51" s="27"/>
      <c r="H51" s="27"/>
      <c r="I51" s="27"/>
      <c r="J51" s="27"/>
      <c r="K51" s="21"/>
      <c r="L51" s="21"/>
      <c r="M51" s="21"/>
      <c r="N51" s="21"/>
      <c r="O51" s="21"/>
      <c r="P51" s="21"/>
      <c r="Q51" s="21"/>
      <c r="R51" s="21"/>
      <c r="S51" s="21"/>
      <c r="T51" s="21"/>
      <c r="U51" s="21"/>
      <c r="V51" s="21"/>
      <c r="W51" s="21"/>
      <c r="X51" s="21"/>
      <c r="Y51" s="21"/>
      <c r="Z51" s="21"/>
      <c r="AA51" s="21">
        <v>2</v>
      </c>
      <c r="AB51" s="21"/>
      <c r="AC51" s="21"/>
      <c r="AD51" s="21"/>
      <c r="AE51" s="21">
        <v>1</v>
      </c>
      <c r="AF51" s="21"/>
      <c r="AG51" s="21"/>
      <c r="AH51" s="21">
        <f t="shared" si="0"/>
        <v>3</v>
      </c>
      <c r="AI51" s="21"/>
    </row>
    <row r="52" spans="1:35" ht="31.5" customHeight="1">
      <c r="A52" s="39">
        <v>41</v>
      </c>
      <c r="B52" s="43" t="s">
        <v>611</v>
      </c>
      <c r="C52" s="44" t="s">
        <v>513</v>
      </c>
      <c r="D52" s="44" t="s">
        <v>263</v>
      </c>
      <c r="E52" s="27"/>
      <c r="F52" s="27"/>
      <c r="G52" s="27"/>
      <c r="H52" s="27"/>
      <c r="I52" s="27"/>
      <c r="J52" s="27"/>
      <c r="K52" s="21"/>
      <c r="L52" s="21"/>
      <c r="M52" s="21"/>
      <c r="N52" s="21"/>
      <c r="O52" s="21"/>
      <c r="P52" s="21"/>
      <c r="Q52" s="21"/>
      <c r="R52" s="21"/>
      <c r="S52" s="21"/>
      <c r="T52" s="21"/>
      <c r="U52" s="21"/>
      <c r="V52" s="21"/>
      <c r="W52" s="21"/>
      <c r="X52" s="21"/>
      <c r="Y52" s="21"/>
      <c r="Z52" s="21"/>
      <c r="AA52" s="21">
        <v>3</v>
      </c>
      <c r="AB52" s="21">
        <v>3</v>
      </c>
      <c r="AC52" s="21">
        <v>4</v>
      </c>
      <c r="AD52" s="21"/>
      <c r="AE52" s="21"/>
      <c r="AF52" s="21"/>
      <c r="AG52" s="21"/>
      <c r="AH52" s="21">
        <f t="shared" si="0"/>
        <v>10</v>
      </c>
      <c r="AI52" s="21"/>
    </row>
    <row r="53" spans="1:35" ht="180.75" customHeight="1">
      <c r="A53" s="39">
        <v>41</v>
      </c>
      <c r="B53" s="43" t="s">
        <v>612</v>
      </c>
      <c r="C53" s="44" t="s">
        <v>513</v>
      </c>
      <c r="D53" s="44" t="s">
        <v>142</v>
      </c>
      <c r="E53" s="27"/>
      <c r="F53" s="27"/>
      <c r="G53" s="27"/>
      <c r="H53" s="27"/>
      <c r="I53" s="27"/>
      <c r="J53" s="27"/>
      <c r="K53" s="21"/>
      <c r="L53" s="21"/>
      <c r="M53" s="21"/>
      <c r="N53" s="21"/>
      <c r="O53" s="21"/>
      <c r="P53" s="21"/>
      <c r="Q53" s="21"/>
      <c r="R53" s="21"/>
      <c r="S53" s="21"/>
      <c r="T53" s="21"/>
      <c r="U53" s="21"/>
      <c r="V53" s="21"/>
      <c r="W53" s="21"/>
      <c r="X53" s="21"/>
      <c r="Y53" s="21"/>
      <c r="Z53" s="21"/>
      <c r="AA53" s="21">
        <v>3</v>
      </c>
      <c r="AB53" s="21">
        <v>2</v>
      </c>
      <c r="AC53" s="21"/>
      <c r="AD53" s="21"/>
      <c r="AE53" s="21"/>
      <c r="AF53" s="21"/>
      <c r="AG53" s="21"/>
      <c r="AH53" s="21">
        <f t="shared" si="0"/>
        <v>5</v>
      </c>
      <c r="AI53" s="21"/>
    </row>
    <row r="54" spans="1:35">
      <c r="A54" s="39">
        <v>50</v>
      </c>
      <c r="B54" s="43" t="s">
        <v>616</v>
      </c>
      <c r="C54" s="44" t="s">
        <v>513</v>
      </c>
      <c r="D54" s="44" t="s">
        <v>142</v>
      </c>
      <c r="E54" s="27"/>
      <c r="F54" s="27"/>
      <c r="G54" s="27"/>
      <c r="H54" s="27"/>
      <c r="I54" s="27"/>
      <c r="J54" s="27"/>
      <c r="K54" s="21"/>
      <c r="L54" s="21"/>
      <c r="M54" s="21"/>
      <c r="N54" s="21"/>
      <c r="O54" s="21"/>
      <c r="P54" s="21"/>
      <c r="Q54" s="21"/>
      <c r="R54" s="21"/>
      <c r="S54" s="21"/>
      <c r="T54" s="21"/>
      <c r="U54" s="21"/>
      <c r="V54" s="21"/>
      <c r="W54" s="21"/>
      <c r="X54" s="21"/>
      <c r="Y54" s="21"/>
      <c r="Z54" s="21"/>
      <c r="AA54" s="21">
        <v>2</v>
      </c>
      <c r="AB54" s="21">
        <v>2</v>
      </c>
      <c r="AC54" s="21"/>
      <c r="AD54" s="21"/>
      <c r="AE54" s="21"/>
      <c r="AF54" s="21"/>
      <c r="AG54" s="21"/>
      <c r="AH54" s="21">
        <f t="shared" si="0"/>
        <v>4</v>
      </c>
      <c r="AI54" s="21"/>
    </row>
    <row r="55" spans="1:35">
      <c r="A55" s="39">
        <v>50</v>
      </c>
      <c r="B55" s="43" t="s">
        <v>614</v>
      </c>
      <c r="C55" s="44" t="s">
        <v>513</v>
      </c>
      <c r="D55" s="44" t="s">
        <v>139</v>
      </c>
      <c r="E55" s="27"/>
      <c r="F55" s="27"/>
      <c r="G55" s="27"/>
      <c r="H55" s="27"/>
      <c r="I55" s="27"/>
      <c r="J55" s="27"/>
      <c r="K55" s="21"/>
      <c r="L55" s="21"/>
      <c r="M55" s="21"/>
      <c r="N55" s="21"/>
      <c r="O55" s="21"/>
      <c r="P55" s="21"/>
      <c r="Q55" s="21"/>
      <c r="R55" s="21"/>
      <c r="S55" s="21"/>
      <c r="T55" s="21"/>
      <c r="U55" s="21"/>
      <c r="V55" s="21"/>
      <c r="W55" s="21"/>
      <c r="X55" s="21"/>
      <c r="Y55" s="21"/>
      <c r="Z55" s="21"/>
      <c r="AA55" s="21">
        <v>2</v>
      </c>
      <c r="AB55" s="21">
        <v>5</v>
      </c>
      <c r="AC55" s="21"/>
      <c r="AD55" s="21"/>
      <c r="AE55" s="21"/>
      <c r="AF55" s="21"/>
      <c r="AG55" s="21"/>
      <c r="AH55" s="21">
        <f t="shared" si="0"/>
        <v>7</v>
      </c>
      <c r="AI55" s="21"/>
    </row>
    <row r="56" spans="1:35">
      <c r="A56" s="39">
        <v>50</v>
      </c>
      <c r="B56" s="43" t="s">
        <v>615</v>
      </c>
      <c r="C56" s="44" t="s">
        <v>513</v>
      </c>
      <c r="D56" s="44" t="s">
        <v>255</v>
      </c>
      <c r="E56" s="27"/>
      <c r="F56" s="27"/>
      <c r="G56" s="27"/>
      <c r="H56" s="27"/>
      <c r="I56" s="27"/>
      <c r="J56" s="27"/>
      <c r="K56" s="21"/>
      <c r="L56" s="21"/>
      <c r="M56" s="21"/>
      <c r="N56" s="21"/>
      <c r="O56" s="21"/>
      <c r="P56" s="21"/>
      <c r="Q56" s="21"/>
      <c r="R56" s="21"/>
      <c r="S56" s="21"/>
      <c r="T56" s="21"/>
      <c r="U56" s="21"/>
      <c r="V56" s="21"/>
      <c r="W56" s="21"/>
      <c r="X56" s="21"/>
      <c r="Y56" s="21"/>
      <c r="Z56" s="21"/>
      <c r="AA56" s="21"/>
      <c r="AB56" s="21">
        <v>1</v>
      </c>
      <c r="AC56" s="21">
        <v>2</v>
      </c>
      <c r="AD56" s="21">
        <v>2</v>
      </c>
      <c r="AE56" s="21">
        <v>1</v>
      </c>
      <c r="AF56" s="21"/>
      <c r="AG56" s="21"/>
      <c r="AH56" s="21">
        <f t="shared" si="0"/>
        <v>6</v>
      </c>
      <c r="AI56" s="21"/>
    </row>
    <row r="57" spans="1:35">
      <c r="A57" s="39">
        <v>50</v>
      </c>
      <c r="B57" s="43" t="s">
        <v>613</v>
      </c>
      <c r="C57" s="44" t="s">
        <v>513</v>
      </c>
      <c r="D57" s="44" t="s">
        <v>263</v>
      </c>
      <c r="E57" s="27"/>
      <c r="F57" s="27"/>
      <c r="G57" s="27"/>
      <c r="H57" s="27"/>
      <c r="I57" s="27"/>
      <c r="J57" s="27"/>
      <c r="K57" s="21"/>
      <c r="L57" s="21"/>
      <c r="M57" s="21"/>
      <c r="N57" s="21"/>
      <c r="O57" s="21"/>
      <c r="P57" s="21"/>
      <c r="Q57" s="21"/>
      <c r="R57" s="21"/>
      <c r="S57" s="21"/>
      <c r="T57" s="21"/>
      <c r="U57" s="21"/>
      <c r="V57" s="21"/>
      <c r="W57" s="21"/>
      <c r="X57" s="21"/>
      <c r="Y57" s="21"/>
      <c r="Z57" s="21"/>
      <c r="AA57" s="21">
        <v>1</v>
      </c>
      <c r="AB57" s="21">
        <v>3</v>
      </c>
      <c r="AC57" s="21">
        <v>1</v>
      </c>
      <c r="AD57" s="21"/>
      <c r="AE57" s="21"/>
      <c r="AF57" s="21"/>
      <c r="AG57" s="21"/>
      <c r="AH57" s="21">
        <f t="shared" si="0"/>
        <v>5</v>
      </c>
      <c r="AI57" s="21"/>
    </row>
    <row r="58" spans="1:35">
      <c r="A58" s="39">
        <v>15</v>
      </c>
      <c r="B58" s="43" t="s">
        <v>622</v>
      </c>
      <c r="C58" s="44" t="s">
        <v>513</v>
      </c>
      <c r="D58" s="44" t="s">
        <v>519</v>
      </c>
      <c r="E58" s="27"/>
      <c r="F58" s="27"/>
      <c r="G58" s="27"/>
      <c r="H58" s="27"/>
      <c r="I58" s="27"/>
      <c r="J58" s="27"/>
      <c r="K58" s="21"/>
      <c r="L58" s="21"/>
      <c r="M58" s="21"/>
      <c r="N58" s="21"/>
      <c r="O58" s="21"/>
      <c r="P58" s="21"/>
      <c r="Q58" s="21"/>
      <c r="R58" s="21"/>
      <c r="S58" s="21"/>
      <c r="T58" s="21"/>
      <c r="U58" s="21"/>
      <c r="V58" s="21"/>
      <c r="W58" s="21"/>
      <c r="X58" s="21"/>
      <c r="Y58" s="21"/>
      <c r="Z58" s="21"/>
      <c r="AA58" s="21"/>
      <c r="AB58" s="21"/>
      <c r="AC58" s="21">
        <v>1</v>
      </c>
      <c r="AD58" s="21">
        <v>1</v>
      </c>
      <c r="AE58" s="21"/>
      <c r="AF58" s="21"/>
      <c r="AG58" s="21"/>
      <c r="AH58" s="21">
        <f t="shared" si="0"/>
        <v>2</v>
      </c>
      <c r="AI58" s="21"/>
    </row>
    <row r="59" spans="1:35">
      <c r="A59" s="39">
        <v>15</v>
      </c>
      <c r="B59" s="43" t="s">
        <v>623</v>
      </c>
      <c r="C59" s="44" t="s">
        <v>513</v>
      </c>
      <c r="D59" s="44" t="s">
        <v>142</v>
      </c>
      <c r="E59" s="27"/>
      <c r="F59" s="27"/>
      <c r="G59" s="27"/>
      <c r="H59" s="27"/>
      <c r="I59" s="27"/>
      <c r="J59" s="27"/>
      <c r="K59" s="21"/>
      <c r="L59" s="21"/>
      <c r="M59" s="21"/>
      <c r="N59" s="21"/>
      <c r="O59" s="21"/>
      <c r="P59" s="21"/>
      <c r="Q59" s="21"/>
      <c r="R59" s="21"/>
      <c r="S59" s="21"/>
      <c r="T59" s="21"/>
      <c r="U59" s="21"/>
      <c r="V59" s="21"/>
      <c r="W59" s="21"/>
      <c r="X59" s="21"/>
      <c r="Y59" s="21"/>
      <c r="Z59" s="21"/>
      <c r="AA59" s="21">
        <v>1</v>
      </c>
      <c r="AB59" s="21">
        <v>5</v>
      </c>
      <c r="AC59" s="21">
        <v>1</v>
      </c>
      <c r="AD59" s="21"/>
      <c r="AE59" s="21">
        <v>1</v>
      </c>
      <c r="AF59" s="21"/>
      <c r="AG59" s="21"/>
      <c r="AH59" s="21">
        <f t="shared" si="0"/>
        <v>8</v>
      </c>
      <c r="AI59" s="21"/>
    </row>
    <row r="60" spans="1:35">
      <c r="A60" s="39">
        <v>15</v>
      </c>
      <c r="B60" s="43" t="s">
        <v>624</v>
      </c>
      <c r="C60" s="44" t="s">
        <v>513</v>
      </c>
      <c r="D60" s="44" t="s">
        <v>531</v>
      </c>
      <c r="E60" s="27"/>
      <c r="F60" s="27"/>
      <c r="G60" s="27"/>
      <c r="H60" s="27"/>
      <c r="I60" s="27"/>
      <c r="J60" s="27"/>
      <c r="K60" s="21"/>
      <c r="L60" s="21"/>
      <c r="M60" s="21"/>
      <c r="N60" s="21"/>
      <c r="O60" s="21"/>
      <c r="P60" s="21"/>
      <c r="Q60" s="21"/>
      <c r="R60" s="21"/>
      <c r="S60" s="21"/>
      <c r="T60" s="21"/>
      <c r="U60" s="21"/>
      <c r="V60" s="21"/>
      <c r="W60" s="21"/>
      <c r="X60" s="21"/>
      <c r="Y60" s="21"/>
      <c r="Z60" s="21"/>
      <c r="AA60" s="21">
        <v>3</v>
      </c>
      <c r="AB60" s="21"/>
      <c r="AC60" s="21">
        <v>4</v>
      </c>
      <c r="AD60" s="21"/>
      <c r="AE60" s="21"/>
      <c r="AF60" s="21"/>
      <c r="AG60" s="21"/>
      <c r="AH60" s="21">
        <f t="shared" si="0"/>
        <v>7</v>
      </c>
      <c r="AI60" s="21"/>
    </row>
    <row r="61" spans="1:35">
      <c r="A61" s="39">
        <v>15</v>
      </c>
      <c r="B61" s="43" t="s">
        <v>625</v>
      </c>
      <c r="C61" s="44" t="s">
        <v>513</v>
      </c>
      <c r="D61" s="44" t="s">
        <v>139</v>
      </c>
      <c r="E61" s="27"/>
      <c r="F61" s="27"/>
      <c r="G61" s="27"/>
      <c r="H61" s="27"/>
      <c r="I61" s="27"/>
      <c r="J61" s="27"/>
      <c r="K61" s="21"/>
      <c r="L61" s="21"/>
      <c r="M61" s="21"/>
      <c r="N61" s="21"/>
      <c r="O61" s="21"/>
      <c r="P61" s="21"/>
      <c r="Q61" s="21"/>
      <c r="R61" s="21"/>
      <c r="S61" s="21"/>
      <c r="T61" s="21"/>
      <c r="U61" s="21"/>
      <c r="V61" s="21"/>
      <c r="W61" s="21"/>
      <c r="X61" s="21"/>
      <c r="Y61" s="21"/>
      <c r="Z61" s="21"/>
      <c r="AA61" s="21">
        <v>3</v>
      </c>
      <c r="AB61" s="21"/>
      <c r="AC61" s="21"/>
      <c r="AD61" s="21">
        <v>3</v>
      </c>
      <c r="AE61" s="21"/>
      <c r="AF61" s="21"/>
      <c r="AG61" s="21"/>
      <c r="AH61" s="21">
        <f t="shared" si="0"/>
        <v>6</v>
      </c>
      <c r="AI61" s="21"/>
    </row>
    <row r="62" spans="1:35" ht="31.5">
      <c r="A62" s="39">
        <v>20</v>
      </c>
      <c r="B62" s="43" t="s">
        <v>626</v>
      </c>
      <c r="C62" s="44" t="s">
        <v>513</v>
      </c>
      <c r="D62" s="44" t="s">
        <v>532</v>
      </c>
      <c r="E62" s="27"/>
      <c r="F62" s="27"/>
      <c r="G62" s="27"/>
      <c r="H62" s="27"/>
      <c r="I62" s="27"/>
      <c r="J62" s="27"/>
      <c r="K62" s="21"/>
      <c r="L62" s="21"/>
      <c r="M62" s="21"/>
      <c r="N62" s="21"/>
      <c r="O62" s="21"/>
      <c r="P62" s="21"/>
      <c r="Q62" s="21"/>
      <c r="R62" s="21"/>
      <c r="S62" s="21"/>
      <c r="T62" s="21"/>
      <c r="U62" s="21"/>
      <c r="V62" s="21"/>
      <c r="W62" s="21"/>
      <c r="X62" s="21"/>
      <c r="Y62" s="21"/>
      <c r="Z62" s="21"/>
      <c r="AA62" s="21"/>
      <c r="AB62" s="21"/>
      <c r="AC62" s="21"/>
      <c r="AD62" s="21">
        <v>1</v>
      </c>
      <c r="AE62" s="21">
        <v>1</v>
      </c>
      <c r="AF62" s="21"/>
      <c r="AG62" s="21"/>
      <c r="AH62" s="21">
        <f t="shared" si="0"/>
        <v>2</v>
      </c>
      <c r="AI62" s="21"/>
    </row>
    <row r="63" spans="1:35" ht="31.5">
      <c r="A63" s="39">
        <v>13</v>
      </c>
      <c r="B63" s="43" t="s">
        <v>627</v>
      </c>
      <c r="C63" s="44" t="s">
        <v>513</v>
      </c>
      <c r="D63" s="44" t="s">
        <v>533</v>
      </c>
      <c r="E63" s="27"/>
      <c r="F63" s="27"/>
      <c r="G63" s="27"/>
      <c r="H63" s="27"/>
      <c r="I63" s="27"/>
      <c r="J63" s="27"/>
      <c r="K63" s="21"/>
      <c r="L63" s="21"/>
      <c r="M63" s="21"/>
      <c r="N63" s="21"/>
      <c r="O63" s="21"/>
      <c r="P63" s="21"/>
      <c r="Q63" s="21"/>
      <c r="R63" s="21"/>
      <c r="S63" s="21"/>
      <c r="T63" s="21"/>
      <c r="U63" s="21"/>
      <c r="V63" s="21"/>
      <c r="W63" s="21"/>
      <c r="X63" s="21"/>
      <c r="Y63" s="21"/>
      <c r="Z63" s="21"/>
      <c r="AA63" s="21"/>
      <c r="AB63" s="21"/>
      <c r="AC63" s="21">
        <v>1</v>
      </c>
      <c r="AD63" s="21"/>
      <c r="AE63" s="21"/>
      <c r="AF63" s="21"/>
      <c r="AG63" s="21"/>
      <c r="AH63" s="21">
        <f t="shared" si="0"/>
        <v>1</v>
      </c>
      <c r="AI63" s="21"/>
    </row>
    <row r="64" spans="1:35" ht="31.5">
      <c r="A64" s="39">
        <v>13</v>
      </c>
      <c r="B64" s="43" t="s">
        <v>628</v>
      </c>
      <c r="C64" s="44" t="s">
        <v>513</v>
      </c>
      <c r="D64" s="44" t="s">
        <v>534</v>
      </c>
      <c r="E64" s="27"/>
      <c r="F64" s="27"/>
      <c r="G64" s="27"/>
      <c r="H64" s="27"/>
      <c r="I64" s="27"/>
      <c r="J64" s="27"/>
      <c r="K64" s="21"/>
      <c r="L64" s="21"/>
      <c r="M64" s="21"/>
      <c r="N64" s="21"/>
      <c r="O64" s="21"/>
      <c r="P64" s="21"/>
      <c r="Q64" s="21"/>
      <c r="R64" s="21"/>
      <c r="S64" s="21"/>
      <c r="T64" s="21"/>
      <c r="U64" s="21"/>
      <c r="V64" s="21"/>
      <c r="W64" s="21"/>
      <c r="X64" s="21"/>
      <c r="Y64" s="21"/>
      <c r="Z64" s="21"/>
      <c r="AA64" s="21"/>
      <c r="AB64" s="21"/>
      <c r="AC64" s="21">
        <v>1</v>
      </c>
      <c r="AD64" s="21"/>
      <c r="AE64" s="21"/>
      <c r="AF64" s="21"/>
      <c r="AG64" s="21"/>
      <c r="AH64" s="21">
        <f t="shared" si="0"/>
        <v>1</v>
      </c>
      <c r="AI64" s="21"/>
    </row>
    <row r="65" spans="1:35">
      <c r="A65" s="39">
        <v>42</v>
      </c>
      <c r="B65" s="43" t="s">
        <v>629</v>
      </c>
      <c r="C65" s="44" t="s">
        <v>513</v>
      </c>
      <c r="D65" s="44" t="s">
        <v>139</v>
      </c>
      <c r="E65" s="27"/>
      <c r="F65" s="27"/>
      <c r="G65" s="27"/>
      <c r="H65" s="27"/>
      <c r="I65" s="27"/>
      <c r="J65" s="27"/>
      <c r="K65" s="21"/>
      <c r="L65" s="21"/>
      <c r="M65" s="21"/>
      <c r="N65" s="21"/>
      <c r="O65" s="21"/>
      <c r="P65" s="21"/>
      <c r="Q65" s="21"/>
      <c r="R65" s="21"/>
      <c r="S65" s="21"/>
      <c r="T65" s="21"/>
      <c r="U65" s="21"/>
      <c r="V65" s="21"/>
      <c r="W65" s="21"/>
      <c r="X65" s="21"/>
      <c r="Y65" s="21"/>
      <c r="Z65" s="21"/>
      <c r="AA65" s="21"/>
      <c r="AB65" s="21"/>
      <c r="AC65" s="21"/>
      <c r="AD65" s="21">
        <v>4</v>
      </c>
      <c r="AE65" s="21"/>
      <c r="AF65" s="21"/>
      <c r="AG65" s="21"/>
      <c r="AH65" s="21">
        <f t="shared" si="0"/>
        <v>4</v>
      </c>
      <c r="AI65" s="21"/>
    </row>
    <row r="66" spans="1:35" ht="31.5">
      <c r="A66" s="39">
        <v>42</v>
      </c>
      <c r="B66" s="43" t="s">
        <v>630</v>
      </c>
      <c r="C66" s="44" t="s">
        <v>513</v>
      </c>
      <c r="D66" s="44" t="s">
        <v>263</v>
      </c>
      <c r="E66" s="27"/>
      <c r="F66" s="27"/>
      <c r="G66" s="27"/>
      <c r="H66" s="27"/>
      <c r="I66" s="27"/>
      <c r="J66" s="27"/>
      <c r="K66" s="21"/>
      <c r="L66" s="21"/>
      <c r="M66" s="21"/>
      <c r="N66" s="21"/>
      <c r="O66" s="21"/>
      <c r="P66" s="21"/>
      <c r="Q66" s="21"/>
      <c r="R66" s="21"/>
      <c r="S66" s="21"/>
      <c r="T66" s="21"/>
      <c r="U66" s="21"/>
      <c r="V66" s="21"/>
      <c r="W66" s="21"/>
      <c r="X66" s="21"/>
      <c r="Y66" s="21"/>
      <c r="Z66" s="21"/>
      <c r="AA66" s="21"/>
      <c r="AB66" s="21"/>
      <c r="AC66" s="21"/>
      <c r="AD66" s="21">
        <v>2</v>
      </c>
      <c r="AE66" s="21"/>
      <c r="AF66" s="21"/>
      <c r="AG66" s="21"/>
      <c r="AH66" s="21">
        <f t="shared" ref="AH66:AH129" si="1">SUM(Z66:AF66)</f>
        <v>2</v>
      </c>
      <c r="AI66" s="21"/>
    </row>
    <row r="67" spans="1:35" ht="188.25" customHeight="1">
      <c r="A67" s="39">
        <v>42</v>
      </c>
      <c r="B67" s="43" t="s">
        <v>631</v>
      </c>
      <c r="C67" s="44" t="s">
        <v>513</v>
      </c>
      <c r="D67" s="44" t="s">
        <v>142</v>
      </c>
      <c r="E67" s="27"/>
      <c r="F67" s="27"/>
      <c r="G67" s="27"/>
      <c r="H67" s="27"/>
      <c r="I67" s="27"/>
      <c r="J67" s="27"/>
      <c r="K67" s="21"/>
      <c r="L67" s="21"/>
      <c r="M67" s="21"/>
      <c r="N67" s="21"/>
      <c r="O67" s="21"/>
      <c r="P67" s="21"/>
      <c r="Q67" s="21"/>
      <c r="R67" s="21"/>
      <c r="S67" s="21"/>
      <c r="T67" s="21"/>
      <c r="U67" s="21"/>
      <c r="V67" s="21"/>
      <c r="W67" s="21"/>
      <c r="X67" s="21"/>
      <c r="Y67" s="21"/>
      <c r="Z67" s="21"/>
      <c r="AA67" s="21">
        <v>8</v>
      </c>
      <c r="AB67" s="21">
        <v>7</v>
      </c>
      <c r="AC67" s="21"/>
      <c r="AD67" s="21">
        <v>7</v>
      </c>
      <c r="AE67" s="21"/>
      <c r="AF67" s="21"/>
      <c r="AG67" s="21"/>
      <c r="AH67" s="21">
        <f t="shared" si="1"/>
        <v>22</v>
      </c>
      <c r="AI67" s="21"/>
    </row>
    <row r="68" spans="1:35" ht="31.5">
      <c r="A68" s="39">
        <v>40</v>
      </c>
      <c r="B68" s="43" t="s">
        <v>632</v>
      </c>
      <c r="C68" s="44" t="s">
        <v>513</v>
      </c>
      <c r="D68" s="44" t="s">
        <v>135</v>
      </c>
      <c r="E68" s="27"/>
      <c r="F68" s="27"/>
      <c r="G68" s="27"/>
      <c r="H68" s="27"/>
      <c r="I68" s="27"/>
      <c r="J68" s="27"/>
      <c r="K68" s="21"/>
      <c r="L68" s="21"/>
      <c r="M68" s="21"/>
      <c r="N68" s="21"/>
      <c r="O68" s="21"/>
      <c r="P68" s="21"/>
      <c r="Q68" s="21"/>
      <c r="R68" s="21"/>
      <c r="S68" s="21"/>
      <c r="T68" s="21"/>
      <c r="U68" s="21"/>
      <c r="V68" s="21"/>
      <c r="W68" s="21"/>
      <c r="X68" s="21"/>
      <c r="Y68" s="21"/>
      <c r="Z68" s="21"/>
      <c r="AA68" s="21"/>
      <c r="AB68" s="21"/>
      <c r="AC68" s="21">
        <v>1</v>
      </c>
      <c r="AD68" s="21"/>
      <c r="AE68" s="21"/>
      <c r="AF68" s="21"/>
      <c r="AG68" s="21"/>
      <c r="AH68" s="21">
        <f t="shared" si="1"/>
        <v>1</v>
      </c>
      <c r="AI68" s="21"/>
    </row>
    <row r="69" spans="1:35" ht="31.5">
      <c r="A69" s="39">
        <v>39</v>
      </c>
      <c r="B69" s="43" t="s">
        <v>633</v>
      </c>
      <c r="C69" s="44" t="s">
        <v>513</v>
      </c>
      <c r="D69" s="44" t="s">
        <v>534</v>
      </c>
      <c r="E69" s="27"/>
      <c r="F69" s="27"/>
      <c r="G69" s="27"/>
      <c r="H69" s="27"/>
      <c r="I69" s="27"/>
      <c r="J69" s="27"/>
      <c r="K69" s="21"/>
      <c r="L69" s="21"/>
      <c r="M69" s="21"/>
      <c r="N69" s="21"/>
      <c r="O69" s="21"/>
      <c r="P69" s="21"/>
      <c r="Q69" s="21"/>
      <c r="R69" s="21"/>
      <c r="S69" s="21"/>
      <c r="T69" s="21"/>
      <c r="U69" s="21"/>
      <c r="V69" s="21"/>
      <c r="W69" s="21"/>
      <c r="X69" s="21"/>
      <c r="Y69" s="21"/>
      <c r="Z69" s="21"/>
      <c r="AA69" s="21"/>
      <c r="AB69" s="21">
        <v>1</v>
      </c>
      <c r="AC69" s="21"/>
      <c r="AD69" s="21"/>
      <c r="AE69" s="21"/>
      <c r="AF69" s="21"/>
      <c r="AG69" s="21"/>
      <c r="AH69" s="21">
        <f t="shared" si="1"/>
        <v>1</v>
      </c>
      <c r="AI69" s="21"/>
    </row>
    <row r="70" spans="1:35" ht="31.5">
      <c r="A70" s="39">
        <v>41</v>
      </c>
      <c r="B70" s="43" t="s">
        <v>634</v>
      </c>
      <c r="C70" s="44" t="s">
        <v>513</v>
      </c>
      <c r="D70" s="44" t="s">
        <v>263</v>
      </c>
      <c r="E70" s="27"/>
      <c r="F70" s="27"/>
      <c r="G70" s="27"/>
      <c r="H70" s="27"/>
      <c r="I70" s="27"/>
      <c r="J70" s="27"/>
      <c r="K70" s="21"/>
      <c r="L70" s="21"/>
      <c r="M70" s="21"/>
      <c r="N70" s="21"/>
      <c r="O70" s="21"/>
      <c r="P70" s="21"/>
      <c r="Q70" s="21"/>
      <c r="R70" s="21"/>
      <c r="S70" s="21"/>
      <c r="T70" s="21"/>
      <c r="U70" s="21"/>
      <c r="V70" s="21"/>
      <c r="W70" s="21"/>
      <c r="X70" s="21"/>
      <c r="Y70" s="21"/>
      <c r="Z70" s="21"/>
      <c r="AA70" s="21"/>
      <c r="AB70" s="21"/>
      <c r="AC70" s="21">
        <v>1</v>
      </c>
      <c r="AD70" s="21"/>
      <c r="AE70" s="21"/>
      <c r="AF70" s="21"/>
      <c r="AG70" s="21"/>
      <c r="AH70" s="21">
        <f t="shared" si="1"/>
        <v>1</v>
      </c>
      <c r="AI70" s="21"/>
    </row>
    <row r="71" spans="1:35" ht="31.5">
      <c r="A71" s="39">
        <v>33</v>
      </c>
      <c r="B71" s="43" t="s">
        <v>635</v>
      </c>
      <c r="C71" s="44" t="s">
        <v>513</v>
      </c>
      <c r="D71" s="44" t="s">
        <v>535</v>
      </c>
      <c r="E71" s="27"/>
      <c r="F71" s="27"/>
      <c r="G71" s="27"/>
      <c r="H71" s="27"/>
      <c r="I71" s="27"/>
      <c r="J71" s="27"/>
      <c r="K71" s="21"/>
      <c r="L71" s="21"/>
      <c r="M71" s="21"/>
      <c r="N71" s="21"/>
      <c r="O71" s="21"/>
      <c r="P71" s="21"/>
      <c r="Q71" s="21"/>
      <c r="R71" s="21"/>
      <c r="S71" s="21"/>
      <c r="T71" s="21"/>
      <c r="U71" s="21"/>
      <c r="V71" s="21"/>
      <c r="W71" s="21"/>
      <c r="X71" s="21"/>
      <c r="Y71" s="21"/>
      <c r="Z71" s="21"/>
      <c r="AA71" s="21"/>
      <c r="AB71" s="21">
        <v>1</v>
      </c>
      <c r="AC71" s="21"/>
      <c r="AD71" s="21"/>
      <c r="AE71" s="21"/>
      <c r="AF71" s="21"/>
      <c r="AG71" s="21"/>
      <c r="AH71" s="21">
        <f t="shared" si="1"/>
        <v>1</v>
      </c>
      <c r="AI71" s="21"/>
    </row>
    <row r="72" spans="1:35">
      <c r="A72" s="39">
        <v>31</v>
      </c>
      <c r="B72" s="43" t="s">
        <v>636</v>
      </c>
      <c r="C72" s="44" t="s">
        <v>513</v>
      </c>
      <c r="D72" s="44" t="s">
        <v>499</v>
      </c>
      <c r="E72" s="27"/>
      <c r="F72" s="27"/>
      <c r="G72" s="27"/>
      <c r="H72" s="27"/>
      <c r="I72" s="27"/>
      <c r="J72" s="27"/>
      <c r="K72" s="21"/>
      <c r="L72" s="21"/>
      <c r="M72" s="21"/>
      <c r="N72" s="21"/>
      <c r="O72" s="21"/>
      <c r="P72" s="21"/>
      <c r="Q72" s="21"/>
      <c r="R72" s="21"/>
      <c r="S72" s="21"/>
      <c r="T72" s="21"/>
      <c r="U72" s="21"/>
      <c r="V72" s="21"/>
      <c r="W72" s="21"/>
      <c r="X72" s="21"/>
      <c r="Y72" s="21"/>
      <c r="Z72" s="21"/>
      <c r="AA72" s="21">
        <v>2</v>
      </c>
      <c r="AB72" s="21"/>
      <c r="AC72" s="21">
        <v>1</v>
      </c>
      <c r="AD72" s="21"/>
      <c r="AE72" s="21"/>
      <c r="AF72" s="21"/>
      <c r="AG72" s="21"/>
      <c r="AH72" s="21">
        <f t="shared" si="1"/>
        <v>3</v>
      </c>
      <c r="AI72" s="21"/>
    </row>
    <row r="73" spans="1:35" ht="183" customHeight="1">
      <c r="A73" s="39">
        <v>31</v>
      </c>
      <c r="B73" s="43" t="s">
        <v>637</v>
      </c>
      <c r="C73" s="44" t="s">
        <v>513</v>
      </c>
      <c r="D73" s="44" t="s">
        <v>276</v>
      </c>
      <c r="E73" s="27"/>
      <c r="F73" s="27"/>
      <c r="G73" s="27"/>
      <c r="H73" s="27"/>
      <c r="I73" s="27"/>
      <c r="J73" s="27"/>
      <c r="K73" s="21"/>
      <c r="L73" s="21"/>
      <c r="M73" s="21"/>
      <c r="N73" s="21"/>
      <c r="O73" s="21"/>
      <c r="P73" s="21"/>
      <c r="Q73" s="21"/>
      <c r="R73" s="21"/>
      <c r="S73" s="21"/>
      <c r="T73" s="21"/>
      <c r="U73" s="21"/>
      <c r="V73" s="21"/>
      <c r="W73" s="21"/>
      <c r="X73" s="21"/>
      <c r="Y73" s="21"/>
      <c r="Z73" s="21"/>
      <c r="AA73" s="21">
        <v>5</v>
      </c>
      <c r="AB73" s="21"/>
      <c r="AC73" s="21"/>
      <c r="AD73" s="21"/>
      <c r="AE73" s="21">
        <v>5</v>
      </c>
      <c r="AF73" s="21"/>
      <c r="AG73" s="21"/>
      <c r="AH73" s="21">
        <f t="shared" si="1"/>
        <v>10</v>
      </c>
      <c r="AI73" s="21"/>
    </row>
    <row r="74" spans="1:35" ht="183" customHeight="1">
      <c r="A74" s="39">
        <v>31</v>
      </c>
      <c r="B74" s="43" t="s">
        <v>638</v>
      </c>
      <c r="C74" s="44" t="s">
        <v>513</v>
      </c>
      <c r="D74" s="44" t="s">
        <v>301</v>
      </c>
      <c r="E74" s="27"/>
      <c r="F74" s="27"/>
      <c r="G74" s="27"/>
      <c r="H74" s="27"/>
      <c r="I74" s="27"/>
      <c r="J74" s="27"/>
      <c r="K74" s="21"/>
      <c r="L74" s="21"/>
      <c r="M74" s="21"/>
      <c r="N74" s="21"/>
      <c r="O74" s="21"/>
      <c r="P74" s="21"/>
      <c r="Q74" s="21"/>
      <c r="R74" s="21"/>
      <c r="S74" s="21"/>
      <c r="T74" s="21"/>
      <c r="U74" s="21"/>
      <c r="V74" s="21"/>
      <c r="W74" s="21"/>
      <c r="X74" s="21"/>
      <c r="Y74" s="21"/>
      <c r="Z74" s="21"/>
      <c r="AA74" s="21">
        <v>4</v>
      </c>
      <c r="AB74" s="21">
        <v>1</v>
      </c>
      <c r="AC74" s="21">
        <v>1</v>
      </c>
      <c r="AD74" s="21"/>
      <c r="AE74" s="21">
        <v>4</v>
      </c>
      <c r="AF74" s="21"/>
      <c r="AG74" s="21"/>
      <c r="AH74" s="21">
        <f t="shared" si="1"/>
        <v>10</v>
      </c>
      <c r="AI74" s="21"/>
    </row>
    <row r="75" spans="1:35" ht="177.75" customHeight="1">
      <c r="A75" s="39">
        <v>31</v>
      </c>
      <c r="B75" s="43" t="s">
        <v>639</v>
      </c>
      <c r="C75" s="44" t="s">
        <v>513</v>
      </c>
      <c r="D75" s="44" t="s">
        <v>536</v>
      </c>
      <c r="E75" s="27"/>
      <c r="F75" s="27"/>
      <c r="G75" s="27"/>
      <c r="H75" s="27"/>
      <c r="I75" s="27"/>
      <c r="J75" s="27"/>
      <c r="K75" s="21"/>
      <c r="L75" s="21"/>
      <c r="M75" s="21"/>
      <c r="N75" s="21"/>
      <c r="O75" s="21"/>
      <c r="P75" s="21"/>
      <c r="Q75" s="21"/>
      <c r="R75" s="21"/>
      <c r="S75" s="21"/>
      <c r="T75" s="21"/>
      <c r="U75" s="21"/>
      <c r="V75" s="21"/>
      <c r="W75" s="21"/>
      <c r="X75" s="21"/>
      <c r="Y75" s="21"/>
      <c r="Z75" s="21"/>
      <c r="AA75" s="21">
        <v>3</v>
      </c>
      <c r="AB75" s="21">
        <v>1</v>
      </c>
      <c r="AC75" s="21">
        <v>2</v>
      </c>
      <c r="AD75" s="21"/>
      <c r="AE75" s="21">
        <v>3</v>
      </c>
      <c r="AF75" s="21"/>
      <c r="AG75" s="21"/>
      <c r="AH75" s="21">
        <f t="shared" si="1"/>
        <v>9</v>
      </c>
      <c r="AI75" s="21"/>
    </row>
    <row r="76" spans="1:35" ht="198.75" customHeight="1">
      <c r="A76" s="39">
        <v>31</v>
      </c>
      <c r="B76" s="43" t="s">
        <v>640</v>
      </c>
      <c r="C76" s="44" t="s">
        <v>513</v>
      </c>
      <c r="D76" s="44" t="s">
        <v>537</v>
      </c>
      <c r="E76" s="27"/>
      <c r="F76" s="27"/>
      <c r="G76" s="27"/>
      <c r="H76" s="27"/>
      <c r="I76" s="27"/>
      <c r="J76" s="27"/>
      <c r="K76" s="21"/>
      <c r="L76" s="21"/>
      <c r="M76" s="21"/>
      <c r="N76" s="21"/>
      <c r="O76" s="21"/>
      <c r="P76" s="21"/>
      <c r="Q76" s="21"/>
      <c r="R76" s="21"/>
      <c r="S76" s="21"/>
      <c r="T76" s="21"/>
      <c r="U76" s="21"/>
      <c r="V76" s="21"/>
      <c r="W76" s="21"/>
      <c r="X76" s="21"/>
      <c r="Y76" s="21"/>
      <c r="Z76" s="21"/>
      <c r="AA76" s="21">
        <v>3</v>
      </c>
      <c r="AB76" s="21"/>
      <c r="AC76" s="21">
        <v>5</v>
      </c>
      <c r="AD76" s="21">
        <v>5</v>
      </c>
      <c r="AE76" s="21">
        <v>4</v>
      </c>
      <c r="AF76" s="21"/>
      <c r="AG76" s="21"/>
      <c r="AH76" s="21">
        <f t="shared" si="1"/>
        <v>17</v>
      </c>
      <c r="AI76" s="21"/>
    </row>
    <row r="77" spans="1:35" ht="192.75" customHeight="1">
      <c r="A77" s="39">
        <v>31</v>
      </c>
      <c r="B77" s="43" t="s">
        <v>641</v>
      </c>
      <c r="C77" s="44" t="s">
        <v>513</v>
      </c>
      <c r="D77" s="44" t="s">
        <v>538</v>
      </c>
      <c r="E77" s="27"/>
      <c r="F77" s="27"/>
      <c r="G77" s="27"/>
      <c r="H77" s="27"/>
      <c r="I77" s="27"/>
      <c r="J77" s="27"/>
      <c r="K77" s="21"/>
      <c r="L77" s="21"/>
      <c r="M77" s="21"/>
      <c r="N77" s="21"/>
      <c r="O77" s="21"/>
      <c r="P77" s="21"/>
      <c r="Q77" s="21"/>
      <c r="R77" s="21"/>
      <c r="S77" s="21"/>
      <c r="T77" s="21"/>
      <c r="U77" s="21"/>
      <c r="V77" s="21"/>
      <c r="W77" s="21"/>
      <c r="X77" s="21"/>
      <c r="Y77" s="21"/>
      <c r="Z77" s="21"/>
      <c r="AA77" s="21">
        <v>5</v>
      </c>
      <c r="AB77" s="21"/>
      <c r="AC77" s="21"/>
      <c r="AD77" s="21"/>
      <c r="AE77" s="21"/>
      <c r="AF77" s="21"/>
      <c r="AG77" s="21"/>
      <c r="AH77" s="21">
        <f t="shared" si="1"/>
        <v>5</v>
      </c>
      <c r="AI77" s="21"/>
    </row>
    <row r="78" spans="1:35" ht="31.5">
      <c r="A78" s="39">
        <v>48</v>
      </c>
      <c r="B78" s="43" t="s">
        <v>642</v>
      </c>
      <c r="C78" s="44" t="s">
        <v>513</v>
      </c>
      <c r="D78" s="44" t="s">
        <v>283</v>
      </c>
      <c r="E78" s="27"/>
      <c r="F78" s="27"/>
      <c r="G78" s="27"/>
      <c r="H78" s="27"/>
      <c r="I78" s="27"/>
      <c r="J78" s="27"/>
      <c r="K78" s="21"/>
      <c r="L78" s="21"/>
      <c r="M78" s="21"/>
      <c r="N78" s="21"/>
      <c r="O78" s="21"/>
      <c r="P78" s="21"/>
      <c r="Q78" s="21"/>
      <c r="R78" s="21"/>
      <c r="S78" s="21"/>
      <c r="T78" s="21"/>
      <c r="U78" s="21"/>
      <c r="V78" s="21"/>
      <c r="W78" s="21"/>
      <c r="X78" s="21"/>
      <c r="Y78" s="21"/>
      <c r="Z78" s="21"/>
      <c r="AA78" s="21"/>
      <c r="AB78" s="21"/>
      <c r="AC78" s="21"/>
      <c r="AD78" s="21"/>
      <c r="AE78" s="21">
        <v>5</v>
      </c>
      <c r="AF78" s="21"/>
      <c r="AG78" s="21"/>
      <c r="AH78" s="21">
        <f t="shared" si="1"/>
        <v>5</v>
      </c>
      <c r="AI78" s="21"/>
    </row>
    <row r="79" spans="1:35" ht="31.5">
      <c r="A79" s="39">
        <v>48</v>
      </c>
      <c r="B79" s="43" t="s">
        <v>643</v>
      </c>
      <c r="C79" s="44" t="s">
        <v>513</v>
      </c>
      <c r="D79" s="44" t="s">
        <v>263</v>
      </c>
      <c r="E79" s="27"/>
      <c r="F79" s="27"/>
      <c r="G79" s="27"/>
      <c r="H79" s="27"/>
      <c r="I79" s="27"/>
      <c r="J79" s="27"/>
      <c r="K79" s="21"/>
      <c r="L79" s="21"/>
      <c r="M79" s="21"/>
      <c r="N79" s="21"/>
      <c r="O79" s="21"/>
      <c r="P79" s="21"/>
      <c r="Q79" s="21"/>
      <c r="R79" s="21"/>
      <c r="S79" s="21"/>
      <c r="T79" s="21"/>
      <c r="U79" s="21"/>
      <c r="V79" s="21"/>
      <c r="W79" s="21"/>
      <c r="X79" s="21"/>
      <c r="Y79" s="21"/>
      <c r="Z79" s="21"/>
      <c r="AA79" s="21"/>
      <c r="AB79" s="21"/>
      <c r="AC79" s="21"/>
      <c r="AD79" s="21"/>
      <c r="AE79" s="21">
        <v>6</v>
      </c>
      <c r="AF79" s="21"/>
      <c r="AG79" s="21"/>
      <c r="AH79" s="21">
        <f t="shared" si="1"/>
        <v>6</v>
      </c>
      <c r="AI79" s="21"/>
    </row>
    <row r="80" spans="1:35">
      <c r="A80" s="39">
        <v>48</v>
      </c>
      <c r="B80" s="43" t="s">
        <v>644</v>
      </c>
      <c r="C80" s="44" t="s">
        <v>513</v>
      </c>
      <c r="D80" s="44" t="s">
        <v>276</v>
      </c>
      <c r="E80" s="27"/>
      <c r="F80" s="27"/>
      <c r="G80" s="27"/>
      <c r="H80" s="27"/>
      <c r="I80" s="27"/>
      <c r="J80" s="27"/>
      <c r="K80" s="21"/>
      <c r="L80" s="21"/>
      <c r="M80" s="21"/>
      <c r="N80" s="21"/>
      <c r="O80" s="21"/>
      <c r="P80" s="21"/>
      <c r="Q80" s="21"/>
      <c r="R80" s="21"/>
      <c r="S80" s="21"/>
      <c r="T80" s="21"/>
      <c r="U80" s="21"/>
      <c r="V80" s="21"/>
      <c r="W80" s="21"/>
      <c r="X80" s="21"/>
      <c r="Y80" s="21"/>
      <c r="Z80" s="21"/>
      <c r="AA80" s="21"/>
      <c r="AB80" s="21"/>
      <c r="AC80" s="21">
        <v>1</v>
      </c>
      <c r="AD80" s="21"/>
      <c r="AE80" s="21">
        <v>1</v>
      </c>
      <c r="AF80" s="21"/>
      <c r="AG80" s="21"/>
      <c r="AH80" s="21">
        <f t="shared" si="1"/>
        <v>2</v>
      </c>
      <c r="AI80" s="21"/>
    </row>
    <row r="81" spans="1:35" ht="31.5">
      <c r="A81" s="39">
        <v>49</v>
      </c>
      <c r="B81" s="43" t="s">
        <v>645</v>
      </c>
      <c r="C81" s="44" t="s">
        <v>513</v>
      </c>
      <c r="D81" s="44" t="s">
        <v>283</v>
      </c>
      <c r="E81" s="27"/>
      <c r="F81" s="27"/>
      <c r="G81" s="27"/>
      <c r="H81" s="27"/>
      <c r="I81" s="27"/>
      <c r="J81" s="27"/>
      <c r="K81" s="21"/>
      <c r="L81" s="21"/>
      <c r="M81" s="21"/>
      <c r="N81" s="21"/>
      <c r="O81" s="21"/>
      <c r="P81" s="21"/>
      <c r="Q81" s="21"/>
      <c r="R81" s="21"/>
      <c r="S81" s="21"/>
      <c r="T81" s="21"/>
      <c r="U81" s="21"/>
      <c r="V81" s="21"/>
      <c r="W81" s="21"/>
      <c r="X81" s="21"/>
      <c r="Y81" s="21"/>
      <c r="Z81" s="21"/>
      <c r="AA81" s="21">
        <v>4</v>
      </c>
      <c r="AB81" s="21"/>
      <c r="AC81" s="21"/>
      <c r="AD81" s="21"/>
      <c r="AE81" s="21">
        <v>2</v>
      </c>
      <c r="AF81" s="21"/>
      <c r="AG81" s="21"/>
      <c r="AH81" s="21">
        <f t="shared" si="1"/>
        <v>6</v>
      </c>
      <c r="AI81" s="21"/>
    </row>
    <row r="82" spans="1:35" ht="31.5">
      <c r="A82" s="39">
        <v>49</v>
      </c>
      <c r="B82" s="43" t="s">
        <v>646</v>
      </c>
      <c r="C82" s="44" t="s">
        <v>513</v>
      </c>
      <c r="D82" s="44" t="s">
        <v>263</v>
      </c>
      <c r="E82" s="27"/>
      <c r="F82" s="27"/>
      <c r="G82" s="27"/>
      <c r="H82" s="27"/>
      <c r="I82" s="27"/>
      <c r="J82" s="27"/>
      <c r="K82" s="21"/>
      <c r="L82" s="21"/>
      <c r="M82" s="21"/>
      <c r="N82" s="21"/>
      <c r="O82" s="21"/>
      <c r="P82" s="21"/>
      <c r="Q82" s="21"/>
      <c r="R82" s="21"/>
      <c r="S82" s="21"/>
      <c r="T82" s="21"/>
      <c r="U82" s="21"/>
      <c r="V82" s="21"/>
      <c r="W82" s="21"/>
      <c r="X82" s="21"/>
      <c r="Y82" s="21"/>
      <c r="Z82" s="21"/>
      <c r="AA82" s="21">
        <v>4</v>
      </c>
      <c r="AB82" s="21"/>
      <c r="AC82" s="21"/>
      <c r="AD82" s="21">
        <v>4</v>
      </c>
      <c r="AE82" s="21">
        <v>3</v>
      </c>
      <c r="AF82" s="21"/>
      <c r="AG82" s="21"/>
      <c r="AH82" s="21">
        <f t="shared" si="1"/>
        <v>11</v>
      </c>
      <c r="AI82" s="21"/>
    </row>
    <row r="83" spans="1:35" ht="31.5">
      <c r="A83" s="39">
        <v>49</v>
      </c>
      <c r="B83" s="43" t="s">
        <v>647</v>
      </c>
      <c r="C83" s="44" t="s">
        <v>513</v>
      </c>
      <c r="D83" s="44" t="s">
        <v>539</v>
      </c>
      <c r="E83" s="27"/>
      <c r="F83" s="27"/>
      <c r="G83" s="27"/>
      <c r="H83" s="27"/>
      <c r="I83" s="27"/>
      <c r="J83" s="27"/>
      <c r="K83" s="21"/>
      <c r="L83" s="21"/>
      <c r="M83" s="21"/>
      <c r="N83" s="21"/>
      <c r="O83" s="21"/>
      <c r="P83" s="21"/>
      <c r="Q83" s="21"/>
      <c r="R83" s="21"/>
      <c r="S83" s="21"/>
      <c r="T83" s="21"/>
      <c r="U83" s="21"/>
      <c r="V83" s="21"/>
      <c r="W83" s="21"/>
      <c r="X83" s="21"/>
      <c r="Y83" s="21"/>
      <c r="Z83" s="21"/>
      <c r="AA83" s="21">
        <v>4</v>
      </c>
      <c r="AB83" s="21"/>
      <c r="AC83" s="21"/>
      <c r="AD83" s="21">
        <v>3</v>
      </c>
      <c r="AE83" s="21"/>
      <c r="AF83" s="21"/>
      <c r="AG83" s="21"/>
      <c r="AH83" s="21">
        <f t="shared" si="1"/>
        <v>7</v>
      </c>
      <c r="AI83" s="21"/>
    </row>
    <row r="84" spans="1:35" ht="31.5">
      <c r="A84" s="39">
        <v>10</v>
      </c>
      <c r="B84" s="43" t="s">
        <v>648</v>
      </c>
      <c r="C84" s="44" t="s">
        <v>513</v>
      </c>
      <c r="D84" s="44" t="s">
        <v>540</v>
      </c>
      <c r="E84" s="27"/>
      <c r="F84" s="27"/>
      <c r="G84" s="27"/>
      <c r="H84" s="27"/>
      <c r="I84" s="27"/>
      <c r="J84" s="27"/>
      <c r="K84" s="21"/>
      <c r="L84" s="21"/>
      <c r="M84" s="21"/>
      <c r="N84" s="21"/>
      <c r="O84" s="21"/>
      <c r="P84" s="21"/>
      <c r="Q84" s="21"/>
      <c r="R84" s="21"/>
      <c r="S84" s="21"/>
      <c r="T84" s="21"/>
      <c r="U84" s="21"/>
      <c r="V84" s="21"/>
      <c r="W84" s="21"/>
      <c r="X84" s="21"/>
      <c r="Y84" s="21"/>
      <c r="Z84" s="21"/>
      <c r="AA84" s="21">
        <v>3</v>
      </c>
      <c r="AB84" s="21">
        <v>1</v>
      </c>
      <c r="AC84" s="21">
        <v>1</v>
      </c>
      <c r="AD84" s="21">
        <v>2</v>
      </c>
      <c r="AE84" s="21"/>
      <c r="AF84" s="21"/>
      <c r="AG84" s="21"/>
      <c r="AH84" s="21">
        <f t="shared" si="1"/>
        <v>7</v>
      </c>
      <c r="AI84" s="21"/>
    </row>
    <row r="85" spans="1:35" ht="183.75" customHeight="1">
      <c r="A85" s="39">
        <v>34</v>
      </c>
      <c r="B85" s="43" t="s">
        <v>649</v>
      </c>
      <c r="C85" s="44" t="s">
        <v>513</v>
      </c>
      <c r="D85" s="44" t="s">
        <v>283</v>
      </c>
      <c r="E85" s="27"/>
      <c r="F85" s="27"/>
      <c r="G85" s="27"/>
      <c r="H85" s="27"/>
      <c r="I85" s="27"/>
      <c r="J85" s="27"/>
      <c r="K85" s="21"/>
      <c r="L85" s="21"/>
      <c r="M85" s="21"/>
      <c r="N85" s="21"/>
      <c r="O85" s="21"/>
      <c r="P85" s="21"/>
      <c r="Q85" s="21"/>
      <c r="R85" s="21"/>
      <c r="S85" s="21"/>
      <c r="T85" s="21"/>
      <c r="U85" s="21"/>
      <c r="V85" s="21"/>
      <c r="W85" s="21"/>
      <c r="X85" s="21"/>
      <c r="Y85" s="21"/>
      <c r="Z85" s="21"/>
      <c r="AA85" s="21"/>
      <c r="AB85" s="21">
        <v>6</v>
      </c>
      <c r="AC85" s="21"/>
      <c r="AD85" s="21"/>
      <c r="AE85" s="21">
        <v>2</v>
      </c>
      <c r="AF85" s="21"/>
      <c r="AG85" s="21"/>
      <c r="AH85" s="21">
        <f t="shared" si="1"/>
        <v>8</v>
      </c>
      <c r="AI85" s="21"/>
    </row>
    <row r="86" spans="1:35" ht="192" customHeight="1">
      <c r="A86" s="39">
        <v>34</v>
      </c>
      <c r="B86" s="43" t="s">
        <v>650</v>
      </c>
      <c r="C86" s="44" t="s">
        <v>513</v>
      </c>
      <c r="D86" s="44" t="s">
        <v>142</v>
      </c>
      <c r="E86" s="27"/>
      <c r="F86" s="27"/>
      <c r="G86" s="27"/>
      <c r="H86" s="27"/>
      <c r="I86" s="27"/>
      <c r="J86" s="27"/>
      <c r="K86" s="21"/>
      <c r="L86" s="21"/>
      <c r="M86" s="21"/>
      <c r="N86" s="21"/>
      <c r="O86" s="21"/>
      <c r="P86" s="21"/>
      <c r="Q86" s="21"/>
      <c r="R86" s="21"/>
      <c r="S86" s="21"/>
      <c r="T86" s="21"/>
      <c r="U86" s="21"/>
      <c r="V86" s="21"/>
      <c r="W86" s="21"/>
      <c r="X86" s="21"/>
      <c r="Y86" s="21"/>
      <c r="Z86" s="21"/>
      <c r="AA86" s="21"/>
      <c r="AB86" s="21">
        <v>6</v>
      </c>
      <c r="AC86" s="21">
        <v>4</v>
      </c>
      <c r="AD86" s="21">
        <v>1</v>
      </c>
      <c r="AE86" s="21"/>
      <c r="AF86" s="21"/>
      <c r="AG86" s="21"/>
      <c r="AH86" s="21">
        <f t="shared" si="1"/>
        <v>11</v>
      </c>
      <c r="AI86" s="21"/>
    </row>
    <row r="87" spans="1:35" ht="31.5">
      <c r="A87" s="39">
        <v>44</v>
      </c>
      <c r="B87" s="43" t="s">
        <v>651</v>
      </c>
      <c r="C87" s="44" t="s">
        <v>513</v>
      </c>
      <c r="D87" s="44" t="s">
        <v>310</v>
      </c>
      <c r="E87" s="27"/>
      <c r="F87" s="27"/>
      <c r="G87" s="27"/>
      <c r="H87" s="27"/>
      <c r="I87" s="27"/>
      <c r="J87" s="27"/>
      <c r="K87" s="21"/>
      <c r="L87" s="21"/>
      <c r="M87" s="21"/>
      <c r="N87" s="21"/>
      <c r="O87" s="21"/>
      <c r="P87" s="21"/>
      <c r="Q87" s="21"/>
      <c r="R87" s="21"/>
      <c r="S87" s="21"/>
      <c r="T87" s="21"/>
      <c r="U87" s="21"/>
      <c r="V87" s="21"/>
      <c r="W87" s="21"/>
      <c r="X87" s="21"/>
      <c r="Y87" s="21"/>
      <c r="Z87" s="21"/>
      <c r="AA87" s="21">
        <v>2</v>
      </c>
      <c r="AB87" s="21">
        <v>4</v>
      </c>
      <c r="AC87" s="21">
        <v>1</v>
      </c>
      <c r="AD87" s="21">
        <v>2</v>
      </c>
      <c r="AE87" s="21">
        <v>2</v>
      </c>
      <c r="AF87" s="21"/>
      <c r="AG87" s="21"/>
      <c r="AH87" s="21">
        <f t="shared" si="1"/>
        <v>11</v>
      </c>
      <c r="AI87" s="21"/>
    </row>
    <row r="88" spans="1:35" ht="31.5">
      <c r="A88" s="39">
        <v>44</v>
      </c>
      <c r="B88" s="43" t="s">
        <v>652</v>
      </c>
      <c r="C88" s="44" t="s">
        <v>513</v>
      </c>
      <c r="D88" s="44" t="s">
        <v>519</v>
      </c>
      <c r="E88" s="27"/>
      <c r="F88" s="27"/>
      <c r="G88" s="27"/>
      <c r="H88" s="27"/>
      <c r="I88" s="27"/>
      <c r="J88" s="27"/>
      <c r="K88" s="21"/>
      <c r="L88" s="21"/>
      <c r="M88" s="21"/>
      <c r="N88" s="21"/>
      <c r="O88" s="21"/>
      <c r="P88" s="21"/>
      <c r="Q88" s="21"/>
      <c r="R88" s="21"/>
      <c r="S88" s="21"/>
      <c r="T88" s="21"/>
      <c r="U88" s="21"/>
      <c r="V88" s="21"/>
      <c r="W88" s="21"/>
      <c r="X88" s="21"/>
      <c r="Y88" s="21"/>
      <c r="Z88" s="21"/>
      <c r="AA88" s="21"/>
      <c r="AB88" s="21">
        <v>2</v>
      </c>
      <c r="AC88" s="21"/>
      <c r="AD88" s="21">
        <v>2</v>
      </c>
      <c r="AE88" s="21">
        <v>1</v>
      </c>
      <c r="AF88" s="21"/>
      <c r="AG88" s="21"/>
      <c r="AH88" s="21">
        <f t="shared" si="1"/>
        <v>5</v>
      </c>
      <c r="AI88" s="21"/>
    </row>
    <row r="89" spans="1:35" ht="31.5">
      <c r="A89" s="39">
        <v>33</v>
      </c>
      <c r="B89" s="43" t="s">
        <v>653</v>
      </c>
      <c r="C89" s="44" t="s">
        <v>513</v>
      </c>
      <c r="D89" s="44" t="s">
        <v>541</v>
      </c>
      <c r="E89" s="27"/>
      <c r="F89" s="27"/>
      <c r="G89" s="27"/>
      <c r="H89" s="27"/>
      <c r="I89" s="27"/>
      <c r="J89" s="27"/>
      <c r="K89" s="21"/>
      <c r="L89" s="21"/>
      <c r="M89" s="21"/>
      <c r="N89" s="21"/>
      <c r="O89" s="21"/>
      <c r="P89" s="21"/>
      <c r="Q89" s="21"/>
      <c r="R89" s="21"/>
      <c r="S89" s="21"/>
      <c r="T89" s="21"/>
      <c r="U89" s="21"/>
      <c r="V89" s="21"/>
      <c r="W89" s="21"/>
      <c r="X89" s="21"/>
      <c r="Y89" s="21"/>
      <c r="Z89" s="21"/>
      <c r="AA89" s="21"/>
      <c r="AB89" s="21"/>
      <c r="AC89" s="21">
        <v>1</v>
      </c>
      <c r="AD89" s="21">
        <v>2</v>
      </c>
      <c r="AE89" s="21">
        <v>1</v>
      </c>
      <c r="AF89" s="21"/>
      <c r="AG89" s="21"/>
      <c r="AH89" s="21">
        <f t="shared" si="1"/>
        <v>4</v>
      </c>
      <c r="AI89" s="21"/>
    </row>
    <row r="90" spans="1:35" ht="191.25" customHeight="1">
      <c r="A90" s="39">
        <v>33</v>
      </c>
      <c r="B90" s="43" t="s">
        <v>654</v>
      </c>
      <c r="C90" s="44" t="s">
        <v>513</v>
      </c>
      <c r="D90" s="44" t="s">
        <v>542</v>
      </c>
      <c r="E90" s="27"/>
      <c r="F90" s="27"/>
      <c r="G90" s="27"/>
      <c r="H90" s="27"/>
      <c r="I90" s="27"/>
      <c r="J90" s="27"/>
      <c r="K90" s="21"/>
      <c r="L90" s="21"/>
      <c r="M90" s="21"/>
      <c r="N90" s="21"/>
      <c r="O90" s="21"/>
      <c r="P90" s="21"/>
      <c r="Q90" s="21"/>
      <c r="R90" s="21"/>
      <c r="S90" s="21"/>
      <c r="T90" s="21"/>
      <c r="U90" s="21"/>
      <c r="V90" s="21"/>
      <c r="W90" s="21"/>
      <c r="X90" s="21"/>
      <c r="Y90" s="21"/>
      <c r="Z90" s="21"/>
      <c r="AA90" s="21">
        <v>4</v>
      </c>
      <c r="AB90" s="21">
        <v>7</v>
      </c>
      <c r="AC90" s="21">
        <v>3</v>
      </c>
      <c r="AD90" s="21">
        <v>1</v>
      </c>
      <c r="AE90" s="21">
        <v>2</v>
      </c>
      <c r="AF90" s="21"/>
      <c r="AG90" s="21"/>
      <c r="AH90" s="21">
        <f t="shared" si="1"/>
        <v>17</v>
      </c>
      <c r="AI90" s="21"/>
    </row>
    <row r="91" spans="1:35" ht="191.25" customHeight="1">
      <c r="A91" s="39">
        <v>33</v>
      </c>
      <c r="B91" s="43" t="s">
        <v>655</v>
      </c>
      <c r="C91" s="44" t="s">
        <v>513</v>
      </c>
      <c r="D91" s="44" t="s">
        <v>543</v>
      </c>
      <c r="E91" s="27"/>
      <c r="F91" s="27"/>
      <c r="G91" s="27"/>
      <c r="H91" s="27"/>
      <c r="I91" s="27"/>
      <c r="J91" s="27"/>
      <c r="K91" s="21"/>
      <c r="L91" s="21"/>
      <c r="M91" s="21"/>
      <c r="N91" s="21"/>
      <c r="O91" s="21"/>
      <c r="P91" s="21"/>
      <c r="Q91" s="21"/>
      <c r="R91" s="21"/>
      <c r="S91" s="21"/>
      <c r="T91" s="21"/>
      <c r="U91" s="21"/>
      <c r="V91" s="21"/>
      <c r="W91" s="21"/>
      <c r="X91" s="21"/>
      <c r="Y91" s="21"/>
      <c r="Z91" s="21"/>
      <c r="AA91" s="21">
        <v>1</v>
      </c>
      <c r="AB91" s="21">
        <v>3</v>
      </c>
      <c r="AC91" s="21">
        <v>2</v>
      </c>
      <c r="AD91" s="21">
        <v>1</v>
      </c>
      <c r="AE91" s="21"/>
      <c r="AF91" s="21"/>
      <c r="AG91" s="21"/>
      <c r="AH91" s="21">
        <f t="shared" si="1"/>
        <v>7</v>
      </c>
      <c r="AI91" s="21"/>
    </row>
    <row r="92" spans="1:35" ht="31.5">
      <c r="A92" s="39">
        <v>33</v>
      </c>
      <c r="B92" s="43" t="s">
        <v>656</v>
      </c>
      <c r="C92" s="44" t="s">
        <v>513</v>
      </c>
      <c r="D92" s="44" t="s">
        <v>283</v>
      </c>
      <c r="E92" s="27"/>
      <c r="F92" s="27"/>
      <c r="G92" s="27"/>
      <c r="H92" s="27"/>
      <c r="I92" s="27"/>
      <c r="J92" s="27"/>
      <c r="K92" s="21"/>
      <c r="L92" s="21"/>
      <c r="M92" s="21"/>
      <c r="N92" s="21"/>
      <c r="O92" s="21"/>
      <c r="P92" s="21"/>
      <c r="Q92" s="21"/>
      <c r="R92" s="21"/>
      <c r="S92" s="21"/>
      <c r="T92" s="21"/>
      <c r="U92" s="21"/>
      <c r="V92" s="21"/>
      <c r="W92" s="21"/>
      <c r="X92" s="21"/>
      <c r="Y92" s="21"/>
      <c r="Z92" s="21"/>
      <c r="AA92" s="21"/>
      <c r="AB92" s="21"/>
      <c r="AC92" s="21">
        <v>2</v>
      </c>
      <c r="AD92" s="21"/>
      <c r="AE92" s="21"/>
      <c r="AF92" s="21"/>
      <c r="AG92" s="21"/>
      <c r="AH92" s="21">
        <f t="shared" si="1"/>
        <v>2</v>
      </c>
      <c r="AI92" s="21"/>
    </row>
    <row r="93" spans="1:35" ht="31.5">
      <c r="A93" s="39">
        <v>37</v>
      </c>
      <c r="B93" s="43" t="s">
        <v>657</v>
      </c>
      <c r="C93" s="44" t="s">
        <v>513</v>
      </c>
      <c r="D93" s="44" t="s">
        <v>263</v>
      </c>
      <c r="E93" s="27"/>
      <c r="F93" s="27"/>
      <c r="G93" s="27"/>
      <c r="H93" s="27"/>
      <c r="I93" s="27"/>
      <c r="J93" s="27"/>
      <c r="K93" s="21"/>
      <c r="L93" s="21"/>
      <c r="M93" s="21"/>
      <c r="N93" s="21"/>
      <c r="O93" s="21"/>
      <c r="P93" s="21"/>
      <c r="Q93" s="21"/>
      <c r="R93" s="21"/>
      <c r="S93" s="21"/>
      <c r="T93" s="21"/>
      <c r="U93" s="21"/>
      <c r="V93" s="21"/>
      <c r="W93" s="21"/>
      <c r="X93" s="21"/>
      <c r="Y93" s="21"/>
      <c r="Z93" s="21"/>
      <c r="AA93" s="21">
        <v>1</v>
      </c>
      <c r="AB93" s="21">
        <v>1</v>
      </c>
      <c r="AC93" s="21">
        <v>1</v>
      </c>
      <c r="AD93" s="21"/>
      <c r="AE93" s="21"/>
      <c r="AF93" s="21"/>
      <c r="AG93" s="21"/>
      <c r="AH93" s="21">
        <f t="shared" si="1"/>
        <v>3</v>
      </c>
      <c r="AI93" s="21"/>
    </row>
    <row r="94" spans="1:35" ht="182.25" customHeight="1">
      <c r="A94" s="39">
        <v>34</v>
      </c>
      <c r="B94" s="43" t="s">
        <v>658</v>
      </c>
      <c r="C94" s="44" t="s">
        <v>513</v>
      </c>
      <c r="D94" s="44" t="s">
        <v>142</v>
      </c>
      <c r="E94" s="27"/>
      <c r="F94" s="27"/>
      <c r="G94" s="27"/>
      <c r="H94" s="27"/>
      <c r="I94" s="27"/>
      <c r="J94" s="27"/>
      <c r="K94" s="21"/>
      <c r="L94" s="21"/>
      <c r="M94" s="21"/>
      <c r="N94" s="21"/>
      <c r="O94" s="21"/>
      <c r="P94" s="21"/>
      <c r="Q94" s="21"/>
      <c r="R94" s="21"/>
      <c r="S94" s="21"/>
      <c r="T94" s="21"/>
      <c r="U94" s="21"/>
      <c r="V94" s="21"/>
      <c r="W94" s="21"/>
      <c r="X94" s="21"/>
      <c r="Y94" s="21"/>
      <c r="Z94" s="21"/>
      <c r="AA94" s="21">
        <v>1</v>
      </c>
      <c r="AB94" s="21"/>
      <c r="AC94" s="21"/>
      <c r="AD94" s="21"/>
      <c r="AE94" s="21"/>
      <c r="AF94" s="21"/>
      <c r="AG94" s="21"/>
      <c r="AH94" s="21">
        <f t="shared" si="1"/>
        <v>1</v>
      </c>
      <c r="AI94" s="21"/>
    </row>
    <row r="95" spans="1:35" ht="31.5">
      <c r="A95" s="39">
        <v>34</v>
      </c>
      <c r="B95" s="43" t="s">
        <v>659</v>
      </c>
      <c r="C95" s="44" t="s">
        <v>513</v>
      </c>
      <c r="D95" s="44" t="s">
        <v>142</v>
      </c>
      <c r="E95" s="27"/>
      <c r="F95" s="27"/>
      <c r="G95" s="27"/>
      <c r="H95" s="27"/>
      <c r="I95" s="27"/>
      <c r="J95" s="27"/>
      <c r="K95" s="21"/>
      <c r="L95" s="21"/>
      <c r="M95" s="21"/>
      <c r="N95" s="21"/>
      <c r="O95" s="21"/>
      <c r="P95" s="21"/>
      <c r="Q95" s="21"/>
      <c r="R95" s="21"/>
      <c r="S95" s="21"/>
      <c r="T95" s="21"/>
      <c r="U95" s="21"/>
      <c r="V95" s="21"/>
      <c r="W95" s="21"/>
      <c r="X95" s="21"/>
      <c r="Y95" s="21"/>
      <c r="Z95" s="21"/>
      <c r="AA95" s="21"/>
      <c r="AB95" s="21">
        <v>1</v>
      </c>
      <c r="AC95" s="21"/>
      <c r="AD95" s="21"/>
      <c r="AE95" s="21"/>
      <c r="AF95" s="21"/>
      <c r="AG95" s="21"/>
      <c r="AH95" s="21">
        <f t="shared" si="1"/>
        <v>1</v>
      </c>
      <c r="AI95" s="21"/>
    </row>
    <row r="96" spans="1:35" ht="190.5" customHeight="1">
      <c r="A96" s="39">
        <v>57</v>
      </c>
      <c r="B96" s="43" t="s">
        <v>660</v>
      </c>
      <c r="C96" s="44" t="s">
        <v>513</v>
      </c>
      <c r="D96" s="44" t="s">
        <v>263</v>
      </c>
      <c r="E96" s="27"/>
      <c r="F96" s="27"/>
      <c r="G96" s="27"/>
      <c r="H96" s="27"/>
      <c r="I96" s="27"/>
      <c r="J96" s="27"/>
      <c r="K96" s="21"/>
      <c r="L96" s="21"/>
      <c r="M96" s="21"/>
      <c r="N96" s="21"/>
      <c r="O96" s="21"/>
      <c r="P96" s="21"/>
      <c r="Q96" s="21"/>
      <c r="R96" s="21"/>
      <c r="S96" s="21"/>
      <c r="T96" s="21"/>
      <c r="U96" s="21"/>
      <c r="V96" s="21"/>
      <c r="W96" s="21"/>
      <c r="X96" s="21"/>
      <c r="Y96" s="21"/>
      <c r="Z96" s="21"/>
      <c r="AA96" s="21"/>
      <c r="AB96" s="21"/>
      <c r="AC96" s="21">
        <v>27</v>
      </c>
      <c r="AD96" s="21"/>
      <c r="AE96" s="21"/>
      <c r="AF96" s="21"/>
      <c r="AG96" s="21"/>
      <c r="AH96" s="21">
        <f t="shared" si="1"/>
        <v>27</v>
      </c>
      <c r="AI96" s="21"/>
    </row>
    <row r="97" spans="1:35">
      <c r="A97" s="39">
        <v>23</v>
      </c>
      <c r="B97" s="43" t="s">
        <v>661</v>
      </c>
      <c r="C97" s="44" t="s">
        <v>513</v>
      </c>
      <c r="D97" s="44" t="s">
        <v>263</v>
      </c>
      <c r="E97" s="27"/>
      <c r="F97" s="27"/>
      <c r="G97" s="27"/>
      <c r="H97" s="27"/>
      <c r="I97" s="27"/>
      <c r="J97" s="27"/>
      <c r="K97" s="21"/>
      <c r="L97" s="21"/>
      <c r="M97" s="21"/>
      <c r="N97" s="21"/>
      <c r="O97" s="21"/>
      <c r="P97" s="21"/>
      <c r="Q97" s="21"/>
      <c r="R97" s="21"/>
      <c r="S97" s="21"/>
      <c r="T97" s="21"/>
      <c r="U97" s="21"/>
      <c r="V97" s="21"/>
      <c r="W97" s="21"/>
      <c r="X97" s="21"/>
      <c r="Y97" s="21"/>
      <c r="Z97" s="21"/>
      <c r="AA97" s="21"/>
      <c r="AB97" s="21">
        <v>2</v>
      </c>
      <c r="AC97" s="21">
        <v>3</v>
      </c>
      <c r="AD97" s="21"/>
      <c r="AE97" s="21"/>
      <c r="AF97" s="21"/>
      <c r="AG97" s="21"/>
      <c r="AH97" s="21">
        <f t="shared" si="1"/>
        <v>5</v>
      </c>
      <c r="AI97" s="21"/>
    </row>
    <row r="98" spans="1:35">
      <c r="A98" s="39">
        <v>23</v>
      </c>
      <c r="B98" s="43" t="s">
        <v>662</v>
      </c>
      <c r="C98" s="44" t="s">
        <v>513</v>
      </c>
      <c r="D98" s="44" t="s">
        <v>139</v>
      </c>
      <c r="E98" s="27"/>
      <c r="F98" s="27"/>
      <c r="G98" s="27"/>
      <c r="H98" s="27"/>
      <c r="I98" s="27"/>
      <c r="J98" s="27"/>
      <c r="K98" s="21"/>
      <c r="L98" s="21"/>
      <c r="M98" s="21"/>
      <c r="N98" s="21"/>
      <c r="O98" s="21"/>
      <c r="P98" s="21"/>
      <c r="Q98" s="21"/>
      <c r="R98" s="21"/>
      <c r="S98" s="21"/>
      <c r="T98" s="21"/>
      <c r="U98" s="21"/>
      <c r="V98" s="21"/>
      <c r="W98" s="21"/>
      <c r="X98" s="21"/>
      <c r="Y98" s="21"/>
      <c r="Z98" s="21"/>
      <c r="AA98" s="21">
        <v>2</v>
      </c>
      <c r="AB98" s="21">
        <v>2</v>
      </c>
      <c r="AC98" s="21">
        <v>1</v>
      </c>
      <c r="AD98" s="21">
        <v>2</v>
      </c>
      <c r="AE98" s="21"/>
      <c r="AF98" s="21"/>
      <c r="AG98" s="21"/>
      <c r="AH98" s="21">
        <f t="shared" si="1"/>
        <v>7</v>
      </c>
      <c r="AI98" s="21"/>
    </row>
    <row r="99" spans="1:35">
      <c r="A99" s="39">
        <v>23</v>
      </c>
      <c r="B99" s="43" t="s">
        <v>663</v>
      </c>
      <c r="C99" s="44" t="s">
        <v>513</v>
      </c>
      <c r="D99" s="44" t="s">
        <v>519</v>
      </c>
      <c r="E99" s="27"/>
      <c r="F99" s="27"/>
      <c r="G99" s="27"/>
      <c r="H99" s="27"/>
      <c r="I99" s="27"/>
      <c r="J99" s="27"/>
      <c r="K99" s="21"/>
      <c r="L99" s="21"/>
      <c r="M99" s="21"/>
      <c r="N99" s="21"/>
      <c r="O99" s="21"/>
      <c r="P99" s="21"/>
      <c r="Q99" s="21"/>
      <c r="R99" s="21"/>
      <c r="S99" s="21"/>
      <c r="T99" s="21"/>
      <c r="U99" s="21"/>
      <c r="V99" s="21"/>
      <c r="W99" s="21"/>
      <c r="X99" s="21"/>
      <c r="Y99" s="21"/>
      <c r="Z99" s="21"/>
      <c r="AA99" s="21"/>
      <c r="AB99" s="21">
        <v>4</v>
      </c>
      <c r="AC99" s="21">
        <v>1</v>
      </c>
      <c r="AD99" s="21"/>
      <c r="AE99" s="21">
        <v>2</v>
      </c>
      <c r="AF99" s="21"/>
      <c r="AG99" s="21"/>
      <c r="AH99" s="21">
        <f t="shared" si="1"/>
        <v>7</v>
      </c>
      <c r="AI99" s="21"/>
    </row>
    <row r="100" spans="1:35">
      <c r="A100" s="39">
        <v>23</v>
      </c>
      <c r="B100" s="43" t="s">
        <v>664</v>
      </c>
      <c r="C100" s="44" t="s">
        <v>513</v>
      </c>
      <c r="D100" s="44" t="s">
        <v>142</v>
      </c>
      <c r="E100" s="27"/>
      <c r="F100" s="27"/>
      <c r="G100" s="27"/>
      <c r="H100" s="27"/>
      <c r="I100" s="27"/>
      <c r="J100" s="27"/>
      <c r="K100" s="21"/>
      <c r="L100" s="21"/>
      <c r="M100" s="21"/>
      <c r="N100" s="21"/>
      <c r="O100" s="21"/>
      <c r="P100" s="21"/>
      <c r="Q100" s="21"/>
      <c r="R100" s="21"/>
      <c r="S100" s="21"/>
      <c r="T100" s="21"/>
      <c r="U100" s="21"/>
      <c r="V100" s="21"/>
      <c r="W100" s="21"/>
      <c r="X100" s="21"/>
      <c r="Y100" s="21"/>
      <c r="Z100" s="21"/>
      <c r="AA100" s="21">
        <v>2</v>
      </c>
      <c r="AB100" s="21">
        <v>2</v>
      </c>
      <c r="AC100" s="21">
        <v>1</v>
      </c>
      <c r="AD100" s="21"/>
      <c r="AE100" s="21"/>
      <c r="AF100" s="21"/>
      <c r="AG100" s="21"/>
      <c r="AH100" s="21">
        <f t="shared" si="1"/>
        <v>5</v>
      </c>
      <c r="AI100" s="21"/>
    </row>
    <row r="101" spans="1:35">
      <c r="A101" s="39">
        <v>18</v>
      </c>
      <c r="B101" s="43" t="s">
        <v>665</v>
      </c>
      <c r="C101" s="44" t="s">
        <v>513</v>
      </c>
      <c r="D101" s="44" t="s">
        <v>263</v>
      </c>
      <c r="E101" s="27"/>
      <c r="F101" s="27"/>
      <c r="G101" s="27"/>
      <c r="H101" s="27"/>
      <c r="I101" s="27"/>
      <c r="J101" s="27"/>
      <c r="K101" s="21"/>
      <c r="L101" s="21"/>
      <c r="M101" s="21"/>
      <c r="N101" s="21"/>
      <c r="O101" s="21"/>
      <c r="P101" s="21"/>
      <c r="Q101" s="21"/>
      <c r="R101" s="21"/>
      <c r="S101" s="21"/>
      <c r="T101" s="21"/>
      <c r="U101" s="21"/>
      <c r="V101" s="21"/>
      <c r="W101" s="21"/>
      <c r="X101" s="21"/>
      <c r="Y101" s="21"/>
      <c r="Z101" s="21"/>
      <c r="AA101" s="21">
        <v>1</v>
      </c>
      <c r="AB101" s="21"/>
      <c r="AC101" s="21"/>
      <c r="AD101" s="21">
        <v>2</v>
      </c>
      <c r="AE101" s="21"/>
      <c r="AF101" s="21"/>
      <c r="AG101" s="21"/>
      <c r="AH101" s="21">
        <f t="shared" si="1"/>
        <v>3</v>
      </c>
      <c r="AI101" s="21"/>
    </row>
    <row r="102" spans="1:35">
      <c r="A102" s="39">
        <v>18</v>
      </c>
      <c r="B102" s="43" t="s">
        <v>666</v>
      </c>
      <c r="C102" s="44" t="s">
        <v>513</v>
      </c>
      <c r="D102" s="44" t="s">
        <v>139</v>
      </c>
      <c r="E102" s="27"/>
      <c r="F102" s="27"/>
      <c r="G102" s="27"/>
      <c r="H102" s="27"/>
      <c r="I102" s="27"/>
      <c r="J102" s="27"/>
      <c r="K102" s="21"/>
      <c r="L102" s="21"/>
      <c r="M102" s="21"/>
      <c r="N102" s="21"/>
      <c r="O102" s="21"/>
      <c r="P102" s="21"/>
      <c r="Q102" s="21"/>
      <c r="R102" s="21"/>
      <c r="S102" s="21"/>
      <c r="T102" s="21"/>
      <c r="U102" s="21"/>
      <c r="V102" s="21"/>
      <c r="W102" s="21"/>
      <c r="X102" s="21"/>
      <c r="Y102" s="21"/>
      <c r="Z102" s="21"/>
      <c r="AA102" s="21">
        <v>1</v>
      </c>
      <c r="AB102" s="21">
        <v>2</v>
      </c>
      <c r="AC102" s="21">
        <v>2</v>
      </c>
      <c r="AD102" s="21">
        <v>2</v>
      </c>
      <c r="AE102" s="21"/>
      <c r="AF102" s="21"/>
      <c r="AG102" s="21"/>
      <c r="AH102" s="21">
        <f t="shared" si="1"/>
        <v>7</v>
      </c>
      <c r="AI102" s="21"/>
    </row>
    <row r="103" spans="1:35">
      <c r="A103" s="39">
        <v>18</v>
      </c>
      <c r="B103" s="43" t="s">
        <v>1047</v>
      </c>
      <c r="C103" s="44" t="s">
        <v>513</v>
      </c>
      <c r="D103" s="44" t="s">
        <v>519</v>
      </c>
      <c r="E103" s="27"/>
      <c r="F103" s="27"/>
      <c r="G103" s="27"/>
      <c r="H103" s="27"/>
      <c r="I103" s="27"/>
      <c r="J103" s="27"/>
      <c r="K103" s="21"/>
      <c r="L103" s="21"/>
      <c r="M103" s="21"/>
      <c r="N103" s="21"/>
      <c r="O103" s="21"/>
      <c r="P103" s="21"/>
      <c r="Q103" s="21"/>
      <c r="R103" s="21"/>
      <c r="S103" s="21"/>
      <c r="T103" s="21"/>
      <c r="U103" s="21"/>
      <c r="V103" s="21"/>
      <c r="W103" s="21"/>
      <c r="X103" s="21"/>
      <c r="Y103" s="21"/>
      <c r="Z103" s="21"/>
      <c r="AA103" s="21"/>
      <c r="AB103" s="21"/>
      <c r="AC103" s="21">
        <v>1</v>
      </c>
      <c r="AD103" s="21"/>
      <c r="AE103" s="21"/>
      <c r="AF103" s="21"/>
      <c r="AG103" s="21"/>
      <c r="AH103" s="21">
        <f t="shared" si="1"/>
        <v>1</v>
      </c>
      <c r="AI103" s="21"/>
    </row>
    <row r="104" spans="1:35">
      <c r="A104" s="39">
        <v>18</v>
      </c>
      <c r="B104" s="43" t="s">
        <v>667</v>
      </c>
      <c r="C104" s="44" t="s">
        <v>513</v>
      </c>
      <c r="D104" s="44" t="s">
        <v>142</v>
      </c>
      <c r="E104" s="27"/>
      <c r="F104" s="27"/>
      <c r="G104" s="27"/>
      <c r="H104" s="27"/>
      <c r="I104" s="27"/>
      <c r="J104" s="27"/>
      <c r="K104" s="21"/>
      <c r="L104" s="21"/>
      <c r="M104" s="21"/>
      <c r="N104" s="21"/>
      <c r="O104" s="21"/>
      <c r="P104" s="21"/>
      <c r="Q104" s="21"/>
      <c r="R104" s="21"/>
      <c r="S104" s="21"/>
      <c r="T104" s="21"/>
      <c r="U104" s="21"/>
      <c r="V104" s="21"/>
      <c r="W104" s="21"/>
      <c r="X104" s="21"/>
      <c r="Y104" s="21"/>
      <c r="Z104" s="21"/>
      <c r="AA104" s="21"/>
      <c r="AB104" s="21"/>
      <c r="AC104" s="21">
        <v>2</v>
      </c>
      <c r="AD104" s="21">
        <v>2</v>
      </c>
      <c r="AE104" s="21"/>
      <c r="AF104" s="21"/>
      <c r="AG104" s="21"/>
      <c r="AH104" s="21">
        <f t="shared" si="1"/>
        <v>4</v>
      </c>
      <c r="AI104" s="21"/>
    </row>
    <row r="105" spans="1:35" ht="198.75" customHeight="1">
      <c r="A105" s="39">
        <v>22</v>
      </c>
      <c r="B105" s="43" t="s">
        <v>668</v>
      </c>
      <c r="C105" s="44" t="s">
        <v>513</v>
      </c>
      <c r="D105" s="44" t="s">
        <v>531</v>
      </c>
      <c r="E105" s="27"/>
      <c r="F105" s="27"/>
      <c r="G105" s="27"/>
      <c r="H105" s="27"/>
      <c r="I105" s="27"/>
      <c r="J105" s="27"/>
      <c r="K105" s="21"/>
      <c r="L105" s="21"/>
      <c r="M105" s="21"/>
      <c r="N105" s="21"/>
      <c r="O105" s="21"/>
      <c r="P105" s="21"/>
      <c r="Q105" s="21"/>
      <c r="R105" s="21"/>
      <c r="S105" s="21"/>
      <c r="T105" s="21"/>
      <c r="U105" s="21"/>
      <c r="V105" s="21"/>
      <c r="W105" s="21"/>
      <c r="X105" s="21"/>
      <c r="Y105" s="21"/>
      <c r="Z105" s="21"/>
      <c r="AA105" s="21">
        <v>2</v>
      </c>
      <c r="AB105" s="21">
        <v>2</v>
      </c>
      <c r="AC105" s="21">
        <v>2</v>
      </c>
      <c r="AD105" s="21">
        <v>4</v>
      </c>
      <c r="AE105" s="21">
        <v>1</v>
      </c>
      <c r="AF105" s="21"/>
      <c r="AG105" s="21"/>
      <c r="AH105" s="21">
        <f t="shared" si="1"/>
        <v>11</v>
      </c>
      <c r="AI105" s="21"/>
    </row>
    <row r="106" spans="1:35" ht="177.75" customHeight="1">
      <c r="A106" s="39">
        <v>24</v>
      </c>
      <c r="B106" s="43" t="s">
        <v>669</v>
      </c>
      <c r="C106" s="44" t="s">
        <v>513</v>
      </c>
      <c r="D106" s="44" t="s">
        <v>544</v>
      </c>
      <c r="E106" s="27"/>
      <c r="F106" s="27"/>
      <c r="G106" s="27"/>
      <c r="H106" s="27"/>
      <c r="I106" s="27"/>
      <c r="J106" s="27"/>
      <c r="K106" s="21"/>
      <c r="L106" s="21"/>
      <c r="M106" s="21"/>
      <c r="N106" s="21"/>
      <c r="O106" s="21"/>
      <c r="P106" s="21"/>
      <c r="Q106" s="21"/>
      <c r="R106" s="21"/>
      <c r="S106" s="21"/>
      <c r="T106" s="21"/>
      <c r="U106" s="21"/>
      <c r="V106" s="21"/>
      <c r="W106" s="21"/>
      <c r="X106" s="21"/>
      <c r="Y106" s="21"/>
      <c r="Z106" s="21"/>
      <c r="AA106" s="21">
        <v>5</v>
      </c>
      <c r="AB106" s="21">
        <v>5</v>
      </c>
      <c r="AC106" s="21">
        <v>3</v>
      </c>
      <c r="AD106" s="21">
        <v>3</v>
      </c>
      <c r="AE106" s="21">
        <v>1</v>
      </c>
      <c r="AF106" s="21"/>
      <c r="AG106" s="21"/>
      <c r="AH106" s="21">
        <f t="shared" si="1"/>
        <v>17</v>
      </c>
      <c r="AI106" s="21"/>
    </row>
    <row r="107" spans="1:35" ht="201" customHeight="1">
      <c r="A107" s="39">
        <v>24</v>
      </c>
      <c r="B107" s="43" t="s">
        <v>670</v>
      </c>
      <c r="C107" s="44" t="s">
        <v>513</v>
      </c>
      <c r="D107" s="44" t="s">
        <v>545</v>
      </c>
      <c r="E107" s="27"/>
      <c r="F107" s="27"/>
      <c r="G107" s="27"/>
      <c r="H107" s="27"/>
      <c r="I107" s="27"/>
      <c r="J107" s="27"/>
      <c r="K107" s="21"/>
      <c r="L107" s="21"/>
      <c r="M107" s="21"/>
      <c r="N107" s="21"/>
      <c r="O107" s="21"/>
      <c r="P107" s="21"/>
      <c r="Q107" s="21"/>
      <c r="R107" s="21"/>
      <c r="S107" s="21"/>
      <c r="T107" s="21"/>
      <c r="U107" s="21"/>
      <c r="V107" s="21"/>
      <c r="W107" s="21"/>
      <c r="X107" s="21"/>
      <c r="Y107" s="21"/>
      <c r="Z107" s="21"/>
      <c r="AA107" s="21">
        <v>2</v>
      </c>
      <c r="AB107" s="21">
        <v>2</v>
      </c>
      <c r="AC107" s="21">
        <v>2</v>
      </c>
      <c r="AD107" s="21">
        <v>1</v>
      </c>
      <c r="AE107" s="21"/>
      <c r="AF107" s="21"/>
      <c r="AG107" s="21"/>
      <c r="AH107" s="21">
        <f t="shared" si="1"/>
        <v>7</v>
      </c>
      <c r="AI107" s="21"/>
    </row>
    <row r="108" spans="1:35" ht="31.5">
      <c r="A108" s="39">
        <v>19</v>
      </c>
      <c r="B108" s="43" t="s">
        <v>671</v>
      </c>
      <c r="C108" s="44" t="s">
        <v>513</v>
      </c>
      <c r="D108" s="44" t="s">
        <v>544</v>
      </c>
      <c r="E108" s="27"/>
      <c r="F108" s="27"/>
      <c r="G108" s="27"/>
      <c r="H108" s="27"/>
      <c r="I108" s="27"/>
      <c r="J108" s="27"/>
      <c r="K108" s="21"/>
      <c r="L108" s="21"/>
      <c r="M108" s="21"/>
      <c r="N108" s="21"/>
      <c r="O108" s="21"/>
      <c r="P108" s="21"/>
      <c r="Q108" s="21"/>
      <c r="R108" s="21"/>
      <c r="S108" s="21"/>
      <c r="T108" s="21"/>
      <c r="U108" s="21"/>
      <c r="V108" s="21"/>
      <c r="W108" s="21"/>
      <c r="X108" s="21"/>
      <c r="Y108" s="21"/>
      <c r="Z108" s="21"/>
      <c r="AA108" s="21">
        <v>2</v>
      </c>
      <c r="AB108" s="21"/>
      <c r="AC108" s="21"/>
      <c r="AD108" s="21"/>
      <c r="AE108" s="21"/>
      <c r="AF108" s="21"/>
      <c r="AG108" s="21"/>
      <c r="AH108" s="21">
        <f t="shared" si="1"/>
        <v>2</v>
      </c>
      <c r="AI108" s="21"/>
    </row>
    <row r="109" spans="1:35" ht="31.5">
      <c r="A109" s="39">
        <v>19</v>
      </c>
      <c r="B109" s="43" t="s">
        <v>672</v>
      </c>
      <c r="C109" s="44" t="s">
        <v>513</v>
      </c>
      <c r="D109" s="44" t="s">
        <v>546</v>
      </c>
      <c r="E109" s="27"/>
      <c r="F109" s="27"/>
      <c r="G109" s="27"/>
      <c r="H109" s="27"/>
      <c r="I109" s="27"/>
      <c r="J109" s="27"/>
      <c r="K109" s="21"/>
      <c r="L109" s="21"/>
      <c r="M109" s="21"/>
      <c r="N109" s="21"/>
      <c r="O109" s="21"/>
      <c r="P109" s="21"/>
      <c r="Q109" s="21"/>
      <c r="R109" s="21"/>
      <c r="S109" s="21"/>
      <c r="T109" s="21"/>
      <c r="U109" s="21"/>
      <c r="V109" s="21"/>
      <c r="W109" s="21"/>
      <c r="X109" s="21"/>
      <c r="Y109" s="21"/>
      <c r="Z109" s="21"/>
      <c r="AA109" s="21">
        <v>1</v>
      </c>
      <c r="AB109" s="21"/>
      <c r="AC109" s="21">
        <v>2</v>
      </c>
      <c r="AD109" s="21"/>
      <c r="AE109" s="21">
        <v>1</v>
      </c>
      <c r="AF109" s="21"/>
      <c r="AG109" s="21"/>
      <c r="AH109" s="21">
        <f t="shared" si="1"/>
        <v>4</v>
      </c>
      <c r="AI109" s="21"/>
    </row>
    <row r="110" spans="1:35" ht="31.5">
      <c r="A110" s="39">
        <v>19</v>
      </c>
      <c r="B110" s="43" t="s">
        <v>673</v>
      </c>
      <c r="C110" s="44" t="s">
        <v>513</v>
      </c>
      <c r="D110" s="44" t="s">
        <v>545</v>
      </c>
      <c r="E110" s="27"/>
      <c r="F110" s="27"/>
      <c r="G110" s="27"/>
      <c r="H110" s="27"/>
      <c r="I110" s="27"/>
      <c r="J110" s="27"/>
      <c r="K110" s="21"/>
      <c r="L110" s="21"/>
      <c r="M110" s="21"/>
      <c r="N110" s="21"/>
      <c r="O110" s="21"/>
      <c r="P110" s="21"/>
      <c r="Q110" s="21"/>
      <c r="R110" s="21"/>
      <c r="S110" s="21"/>
      <c r="T110" s="21"/>
      <c r="U110" s="21"/>
      <c r="V110" s="21"/>
      <c r="W110" s="21"/>
      <c r="X110" s="21"/>
      <c r="Y110" s="21"/>
      <c r="Z110" s="21"/>
      <c r="AA110" s="21"/>
      <c r="AB110" s="21">
        <v>2</v>
      </c>
      <c r="AC110" s="21">
        <v>2</v>
      </c>
      <c r="AD110" s="21"/>
      <c r="AE110" s="21"/>
      <c r="AF110" s="21"/>
      <c r="AG110" s="21"/>
      <c r="AH110" s="21">
        <f t="shared" si="1"/>
        <v>4</v>
      </c>
      <c r="AI110" s="21"/>
    </row>
    <row r="111" spans="1:35" ht="31.5">
      <c r="A111" s="39">
        <v>20</v>
      </c>
      <c r="B111" s="43" t="s">
        <v>674</v>
      </c>
      <c r="C111" s="44" t="s">
        <v>513</v>
      </c>
      <c r="D111" s="44" t="s">
        <v>547</v>
      </c>
      <c r="E111" s="27"/>
      <c r="F111" s="27"/>
      <c r="G111" s="27"/>
      <c r="H111" s="27"/>
      <c r="I111" s="27"/>
      <c r="J111" s="27"/>
      <c r="K111" s="21"/>
      <c r="L111" s="21"/>
      <c r="M111" s="21"/>
      <c r="N111" s="21"/>
      <c r="O111" s="21"/>
      <c r="P111" s="21"/>
      <c r="Q111" s="21"/>
      <c r="R111" s="21"/>
      <c r="S111" s="21"/>
      <c r="T111" s="21"/>
      <c r="U111" s="21"/>
      <c r="V111" s="21"/>
      <c r="W111" s="21"/>
      <c r="X111" s="21"/>
      <c r="Y111" s="21"/>
      <c r="Z111" s="21"/>
      <c r="AA111" s="21">
        <v>2</v>
      </c>
      <c r="AB111" s="21">
        <v>1</v>
      </c>
      <c r="AC111" s="21">
        <v>2</v>
      </c>
      <c r="AD111" s="21">
        <v>1</v>
      </c>
      <c r="AE111" s="21">
        <v>1</v>
      </c>
      <c r="AF111" s="21"/>
      <c r="AG111" s="21"/>
      <c r="AH111" s="21">
        <f t="shared" si="1"/>
        <v>7</v>
      </c>
      <c r="AI111" s="21"/>
    </row>
    <row r="112" spans="1:35" ht="31.5">
      <c r="A112" s="39">
        <v>20</v>
      </c>
      <c r="B112" s="43" t="s">
        <v>675</v>
      </c>
      <c r="C112" s="44" t="s">
        <v>513</v>
      </c>
      <c r="D112" s="44" t="s">
        <v>548</v>
      </c>
      <c r="E112" s="27"/>
      <c r="F112" s="27"/>
      <c r="G112" s="27"/>
      <c r="H112" s="27"/>
      <c r="I112" s="27"/>
      <c r="J112" s="27"/>
      <c r="K112" s="21"/>
      <c r="L112" s="21"/>
      <c r="M112" s="21"/>
      <c r="N112" s="21"/>
      <c r="O112" s="21"/>
      <c r="P112" s="21"/>
      <c r="Q112" s="21"/>
      <c r="R112" s="21"/>
      <c r="S112" s="21"/>
      <c r="T112" s="21"/>
      <c r="U112" s="21"/>
      <c r="V112" s="21"/>
      <c r="W112" s="21"/>
      <c r="X112" s="21"/>
      <c r="Y112" s="21"/>
      <c r="Z112" s="21"/>
      <c r="AA112" s="21">
        <v>1</v>
      </c>
      <c r="AB112" s="21">
        <v>1</v>
      </c>
      <c r="AC112" s="21">
        <v>2</v>
      </c>
      <c r="AD112" s="21">
        <v>1</v>
      </c>
      <c r="AE112" s="21"/>
      <c r="AF112" s="21"/>
      <c r="AG112" s="21"/>
      <c r="AH112" s="21">
        <f t="shared" si="1"/>
        <v>5</v>
      </c>
      <c r="AI112" s="21"/>
    </row>
    <row r="113" spans="1:35" ht="31.5">
      <c r="A113" s="39">
        <v>20</v>
      </c>
      <c r="B113" s="43" t="s">
        <v>676</v>
      </c>
      <c r="C113" s="44" t="s">
        <v>513</v>
      </c>
      <c r="D113" s="44" t="s">
        <v>544</v>
      </c>
      <c r="E113" s="27"/>
      <c r="F113" s="27"/>
      <c r="G113" s="27"/>
      <c r="H113" s="27"/>
      <c r="I113" s="27"/>
      <c r="J113" s="27"/>
      <c r="K113" s="21"/>
      <c r="L113" s="21"/>
      <c r="M113" s="21"/>
      <c r="N113" s="21"/>
      <c r="O113" s="21"/>
      <c r="P113" s="21"/>
      <c r="Q113" s="21"/>
      <c r="R113" s="21"/>
      <c r="S113" s="21"/>
      <c r="T113" s="21"/>
      <c r="U113" s="21"/>
      <c r="V113" s="21"/>
      <c r="W113" s="21"/>
      <c r="X113" s="21"/>
      <c r="Y113" s="21"/>
      <c r="Z113" s="21"/>
      <c r="AA113" s="21">
        <v>1</v>
      </c>
      <c r="AB113" s="21"/>
      <c r="AC113" s="21"/>
      <c r="AD113" s="21">
        <v>1</v>
      </c>
      <c r="AE113" s="21">
        <v>1</v>
      </c>
      <c r="AF113" s="21"/>
      <c r="AG113" s="21"/>
      <c r="AH113" s="21">
        <f t="shared" si="1"/>
        <v>3</v>
      </c>
      <c r="AI113" s="21"/>
    </row>
    <row r="114" spans="1:35" ht="31.5">
      <c r="A114" s="39">
        <v>17</v>
      </c>
      <c r="B114" s="43" t="s">
        <v>677</v>
      </c>
      <c r="C114" s="44" t="s">
        <v>513</v>
      </c>
      <c r="D114" s="44" t="s">
        <v>544</v>
      </c>
      <c r="E114" s="27"/>
      <c r="F114" s="27"/>
      <c r="G114" s="27"/>
      <c r="H114" s="27"/>
      <c r="I114" s="27"/>
      <c r="J114" s="27"/>
      <c r="K114" s="21"/>
      <c r="L114" s="21"/>
      <c r="M114" s="21"/>
      <c r="N114" s="21"/>
      <c r="O114" s="21"/>
      <c r="P114" s="21"/>
      <c r="Q114" s="21"/>
      <c r="R114" s="21"/>
      <c r="S114" s="21"/>
      <c r="T114" s="21"/>
      <c r="U114" s="21"/>
      <c r="V114" s="21"/>
      <c r="W114" s="21"/>
      <c r="X114" s="21"/>
      <c r="Y114" s="21"/>
      <c r="Z114" s="21"/>
      <c r="AA114" s="21"/>
      <c r="AB114" s="21">
        <v>2</v>
      </c>
      <c r="AC114" s="21">
        <v>2</v>
      </c>
      <c r="AD114" s="21"/>
      <c r="AE114" s="21">
        <v>1</v>
      </c>
      <c r="AF114" s="21"/>
      <c r="AG114" s="21"/>
      <c r="AH114" s="21">
        <f t="shared" si="1"/>
        <v>5</v>
      </c>
      <c r="AI114" s="21"/>
    </row>
    <row r="115" spans="1:35" ht="31.5">
      <c r="A115" s="39">
        <v>56</v>
      </c>
      <c r="B115" s="43" t="s">
        <v>678</v>
      </c>
      <c r="C115" s="44" t="s">
        <v>513</v>
      </c>
      <c r="D115" s="44" t="s">
        <v>519</v>
      </c>
      <c r="E115" s="27"/>
      <c r="F115" s="27"/>
      <c r="G115" s="27"/>
      <c r="H115" s="27"/>
      <c r="I115" s="27"/>
      <c r="J115" s="27"/>
      <c r="K115" s="21"/>
      <c r="L115" s="21"/>
      <c r="M115" s="21"/>
      <c r="N115" s="21"/>
      <c r="O115" s="21"/>
      <c r="P115" s="21"/>
      <c r="Q115" s="21"/>
      <c r="R115" s="21"/>
      <c r="S115" s="21"/>
      <c r="T115" s="21"/>
      <c r="U115" s="21"/>
      <c r="V115" s="21"/>
      <c r="W115" s="21"/>
      <c r="X115" s="21"/>
      <c r="Y115" s="21"/>
      <c r="Z115" s="21">
        <v>1</v>
      </c>
      <c r="AA115" s="21"/>
      <c r="AB115" s="21"/>
      <c r="AC115" s="21">
        <v>1</v>
      </c>
      <c r="AD115" s="21"/>
      <c r="AE115" s="21">
        <v>2</v>
      </c>
      <c r="AF115" s="21"/>
      <c r="AG115" s="21"/>
      <c r="AH115" s="21">
        <f t="shared" si="1"/>
        <v>4</v>
      </c>
      <c r="AI115" s="21"/>
    </row>
    <row r="116" spans="1:35">
      <c r="A116" s="39">
        <v>32</v>
      </c>
      <c r="B116" s="43" t="s">
        <v>679</v>
      </c>
      <c r="C116" s="44" t="s">
        <v>513</v>
      </c>
      <c r="D116" s="44" t="s">
        <v>549</v>
      </c>
      <c r="E116" s="27"/>
      <c r="F116" s="27"/>
      <c r="G116" s="27"/>
      <c r="H116" s="27"/>
      <c r="I116" s="27"/>
      <c r="J116" s="27"/>
      <c r="K116" s="21"/>
      <c r="L116" s="21"/>
      <c r="M116" s="21"/>
      <c r="N116" s="21"/>
      <c r="O116" s="21"/>
      <c r="P116" s="21"/>
      <c r="Q116" s="21"/>
      <c r="R116" s="21"/>
      <c r="S116" s="21"/>
      <c r="T116" s="21"/>
      <c r="U116" s="21"/>
      <c r="V116" s="21"/>
      <c r="W116" s="21"/>
      <c r="X116" s="21"/>
      <c r="Y116" s="21"/>
      <c r="Z116" s="21"/>
      <c r="AA116" s="21"/>
      <c r="AB116" s="21"/>
      <c r="AC116" s="21">
        <v>1</v>
      </c>
      <c r="AD116" s="21">
        <v>1</v>
      </c>
      <c r="AE116" s="21"/>
      <c r="AF116" s="21"/>
      <c r="AG116" s="21"/>
      <c r="AH116" s="21">
        <f t="shared" si="1"/>
        <v>2</v>
      </c>
      <c r="AI116" s="21"/>
    </row>
    <row r="117" spans="1:35">
      <c r="A117" s="39">
        <v>32</v>
      </c>
      <c r="B117" s="43" t="s">
        <v>1046</v>
      </c>
      <c r="C117" s="44" t="s">
        <v>1044</v>
      </c>
      <c r="D117" s="44" t="s">
        <v>549</v>
      </c>
      <c r="E117" s="27"/>
      <c r="F117" s="27"/>
      <c r="G117" s="27"/>
      <c r="H117" s="27"/>
      <c r="I117" s="27"/>
      <c r="J117" s="27"/>
      <c r="K117" s="21"/>
      <c r="L117" s="21"/>
      <c r="M117" s="21"/>
      <c r="N117" s="21"/>
      <c r="O117" s="21"/>
      <c r="P117" s="21"/>
      <c r="Q117" s="21"/>
      <c r="R117" s="21"/>
      <c r="S117" s="21"/>
      <c r="T117" s="21"/>
      <c r="U117" s="21"/>
      <c r="V117" s="21"/>
      <c r="W117" s="21"/>
      <c r="X117" s="21"/>
      <c r="Y117" s="21"/>
      <c r="Z117" s="21"/>
      <c r="AA117" s="21"/>
      <c r="AB117" s="21"/>
      <c r="AC117" s="21"/>
      <c r="AD117" s="21"/>
      <c r="AE117" s="21">
        <v>1</v>
      </c>
      <c r="AF117" s="21"/>
      <c r="AG117" s="21"/>
      <c r="AH117" s="21">
        <f t="shared" si="1"/>
        <v>1</v>
      </c>
      <c r="AI117" s="21"/>
    </row>
    <row r="118" spans="1:35">
      <c r="A118" s="39">
        <v>32</v>
      </c>
      <c r="B118" s="43" t="s">
        <v>680</v>
      </c>
      <c r="C118" s="44" t="s">
        <v>513</v>
      </c>
      <c r="D118" s="44" t="s">
        <v>283</v>
      </c>
      <c r="E118" s="27"/>
      <c r="F118" s="27"/>
      <c r="G118" s="27"/>
      <c r="H118" s="27"/>
      <c r="I118" s="27"/>
      <c r="J118" s="27"/>
      <c r="K118" s="21"/>
      <c r="L118" s="21"/>
      <c r="M118" s="21"/>
      <c r="N118" s="21"/>
      <c r="O118" s="21"/>
      <c r="P118" s="21"/>
      <c r="Q118" s="21"/>
      <c r="R118" s="21"/>
      <c r="S118" s="21"/>
      <c r="T118" s="21"/>
      <c r="U118" s="21"/>
      <c r="V118" s="21"/>
      <c r="W118" s="21"/>
      <c r="X118" s="21"/>
      <c r="Y118" s="21"/>
      <c r="Z118" s="21"/>
      <c r="AA118" s="21"/>
      <c r="AB118" s="21"/>
      <c r="AC118" s="21">
        <v>1</v>
      </c>
      <c r="AD118" s="21"/>
      <c r="AE118" s="21">
        <v>1</v>
      </c>
      <c r="AF118" s="21"/>
      <c r="AG118" s="21"/>
      <c r="AH118" s="21">
        <f t="shared" si="1"/>
        <v>2</v>
      </c>
      <c r="AI118" s="21"/>
    </row>
    <row r="119" spans="1:35">
      <c r="A119" s="39">
        <v>3</v>
      </c>
      <c r="B119" s="43" t="s">
        <v>681</v>
      </c>
      <c r="C119" s="44" t="s">
        <v>513</v>
      </c>
      <c r="D119" s="44" t="s">
        <v>139</v>
      </c>
      <c r="E119" s="27"/>
      <c r="F119" s="27"/>
      <c r="G119" s="27"/>
      <c r="H119" s="27"/>
      <c r="I119" s="27"/>
      <c r="J119" s="27"/>
      <c r="K119" s="21"/>
      <c r="L119" s="21"/>
      <c r="M119" s="21"/>
      <c r="N119" s="21"/>
      <c r="O119" s="21"/>
      <c r="P119" s="21"/>
      <c r="Q119" s="21"/>
      <c r="R119" s="21"/>
      <c r="S119" s="21"/>
      <c r="T119" s="21"/>
      <c r="U119" s="21"/>
      <c r="V119" s="21"/>
      <c r="W119" s="21"/>
      <c r="X119" s="21"/>
      <c r="Y119" s="21"/>
      <c r="Z119" s="21">
        <v>1</v>
      </c>
      <c r="AA119" s="21">
        <v>1</v>
      </c>
      <c r="AB119" s="21"/>
      <c r="AC119" s="21"/>
      <c r="AD119" s="21"/>
      <c r="AE119" s="21"/>
      <c r="AF119" s="21"/>
      <c r="AG119" s="21"/>
      <c r="AH119" s="21">
        <f t="shared" si="1"/>
        <v>2</v>
      </c>
      <c r="AI119" s="21"/>
    </row>
    <row r="120" spans="1:35">
      <c r="A120" s="39">
        <v>4849212100</v>
      </c>
      <c r="B120" s="43" t="s">
        <v>682</v>
      </c>
      <c r="C120" s="44" t="s">
        <v>513</v>
      </c>
      <c r="D120" s="44" t="s">
        <v>142</v>
      </c>
      <c r="E120" s="27"/>
      <c r="F120" s="27"/>
      <c r="G120" s="27"/>
      <c r="H120" s="27"/>
      <c r="I120" s="27"/>
      <c r="J120" s="27"/>
      <c r="K120" s="21"/>
      <c r="L120" s="21"/>
      <c r="M120" s="21"/>
      <c r="N120" s="21"/>
      <c r="O120" s="21"/>
      <c r="P120" s="21"/>
      <c r="Q120" s="21"/>
      <c r="R120" s="21"/>
      <c r="S120" s="21"/>
      <c r="T120" s="21"/>
      <c r="U120" s="21"/>
      <c r="V120" s="21"/>
      <c r="W120" s="21"/>
      <c r="X120" s="21"/>
      <c r="Y120" s="21"/>
      <c r="Z120" s="21"/>
      <c r="AA120" s="21">
        <v>3</v>
      </c>
      <c r="AB120" s="21">
        <v>12</v>
      </c>
      <c r="AC120" s="21">
        <v>8</v>
      </c>
      <c r="AD120" s="21"/>
      <c r="AE120" s="21"/>
      <c r="AF120" s="21"/>
      <c r="AG120" s="21"/>
      <c r="AH120" s="21">
        <f t="shared" si="1"/>
        <v>23</v>
      </c>
      <c r="AI120" s="21"/>
    </row>
    <row r="121" spans="1:35" ht="179.25" customHeight="1">
      <c r="A121" s="62">
        <v>4849212101</v>
      </c>
      <c r="B121" s="43" t="s">
        <v>1045</v>
      </c>
      <c r="C121" s="44" t="s">
        <v>1044</v>
      </c>
      <c r="D121" s="44" t="s">
        <v>1043</v>
      </c>
      <c r="E121" s="27"/>
      <c r="F121" s="27"/>
      <c r="G121" s="27"/>
      <c r="H121" s="27"/>
      <c r="I121" s="27"/>
      <c r="J121" s="27"/>
      <c r="K121" s="21"/>
      <c r="L121" s="21"/>
      <c r="M121" s="21"/>
      <c r="N121" s="21"/>
      <c r="O121" s="21"/>
      <c r="P121" s="21"/>
      <c r="Q121" s="21"/>
      <c r="R121" s="21"/>
      <c r="S121" s="21"/>
      <c r="T121" s="21"/>
      <c r="U121" s="21"/>
      <c r="V121" s="21"/>
      <c r="W121" s="21"/>
      <c r="X121" s="21"/>
      <c r="Y121" s="21"/>
      <c r="Z121" s="21"/>
      <c r="AA121" s="21">
        <v>7</v>
      </c>
      <c r="AB121" s="21"/>
      <c r="AC121" s="21"/>
      <c r="AD121" s="21"/>
      <c r="AE121" s="21">
        <v>5</v>
      </c>
      <c r="AF121" s="21"/>
      <c r="AG121" s="21"/>
      <c r="AH121" s="21">
        <f t="shared" si="1"/>
        <v>12</v>
      </c>
      <c r="AI121" s="21"/>
    </row>
    <row r="122" spans="1:35">
      <c r="A122" s="39">
        <v>4849212101</v>
      </c>
      <c r="B122" s="43" t="s">
        <v>683</v>
      </c>
      <c r="C122" s="44" t="s">
        <v>513</v>
      </c>
      <c r="D122" s="44" t="s">
        <v>550</v>
      </c>
      <c r="E122" s="27"/>
      <c r="F122" s="27"/>
      <c r="G122" s="27"/>
      <c r="H122" s="27"/>
      <c r="I122" s="27"/>
      <c r="J122" s="27"/>
      <c r="K122" s="21"/>
      <c r="L122" s="21"/>
      <c r="M122" s="21"/>
      <c r="N122" s="21"/>
      <c r="O122" s="21"/>
      <c r="P122" s="21"/>
      <c r="Q122" s="21"/>
      <c r="R122" s="21"/>
      <c r="S122" s="21"/>
      <c r="T122" s="21"/>
      <c r="U122" s="21"/>
      <c r="V122" s="21"/>
      <c r="W122" s="21"/>
      <c r="X122" s="21"/>
      <c r="Y122" s="21"/>
      <c r="Z122" s="21"/>
      <c r="AA122" s="21">
        <v>3</v>
      </c>
      <c r="AB122" s="21"/>
      <c r="AC122" s="21">
        <v>8</v>
      </c>
      <c r="AD122" s="21"/>
      <c r="AE122" s="21">
        <v>5</v>
      </c>
      <c r="AF122" s="21"/>
      <c r="AG122" s="21"/>
      <c r="AH122" s="21">
        <f t="shared" si="1"/>
        <v>16</v>
      </c>
      <c r="AI122" s="21"/>
    </row>
    <row r="123" spans="1:35" ht="174" customHeight="1">
      <c r="A123" s="39">
        <v>4849412100</v>
      </c>
      <c r="B123" s="43" t="s">
        <v>684</v>
      </c>
      <c r="C123" s="44" t="s">
        <v>513</v>
      </c>
      <c r="D123" s="44" t="s">
        <v>519</v>
      </c>
      <c r="E123" s="27"/>
      <c r="F123" s="27"/>
      <c r="G123" s="27"/>
      <c r="H123" s="27"/>
      <c r="I123" s="27"/>
      <c r="J123" s="27"/>
      <c r="K123" s="21"/>
      <c r="L123" s="21"/>
      <c r="M123" s="21"/>
      <c r="N123" s="21"/>
      <c r="O123" s="21"/>
      <c r="P123" s="21"/>
      <c r="Q123" s="21"/>
      <c r="R123" s="21"/>
      <c r="S123" s="21"/>
      <c r="T123" s="21"/>
      <c r="U123" s="21"/>
      <c r="V123" s="21"/>
      <c r="W123" s="21"/>
      <c r="X123" s="21"/>
      <c r="Y123" s="21"/>
      <c r="Z123" s="21"/>
      <c r="AA123" s="21"/>
      <c r="AB123" s="21">
        <v>25</v>
      </c>
      <c r="AC123" s="21">
        <v>15</v>
      </c>
      <c r="AD123" s="21">
        <v>50</v>
      </c>
      <c r="AE123" s="21"/>
      <c r="AF123" s="21"/>
      <c r="AG123" s="21"/>
      <c r="AH123" s="21">
        <f t="shared" si="1"/>
        <v>90</v>
      </c>
      <c r="AI123" s="21"/>
    </row>
    <row r="124" spans="1:35" ht="181.5" customHeight="1">
      <c r="A124" s="39">
        <v>4849412100</v>
      </c>
      <c r="B124" s="43" t="s">
        <v>685</v>
      </c>
      <c r="C124" s="44" t="s">
        <v>513</v>
      </c>
      <c r="D124" s="44" t="s">
        <v>263</v>
      </c>
      <c r="E124" s="27"/>
      <c r="F124" s="27"/>
      <c r="G124" s="27"/>
      <c r="H124" s="27"/>
      <c r="I124" s="27"/>
      <c r="J124" s="27"/>
      <c r="K124" s="21"/>
      <c r="L124" s="21"/>
      <c r="M124" s="21"/>
      <c r="N124" s="21"/>
      <c r="O124" s="21"/>
      <c r="P124" s="21"/>
      <c r="Q124" s="21"/>
      <c r="R124" s="21"/>
      <c r="S124" s="21"/>
      <c r="T124" s="21"/>
      <c r="U124" s="21"/>
      <c r="V124" s="21"/>
      <c r="W124" s="21"/>
      <c r="X124" s="21"/>
      <c r="Y124" s="21"/>
      <c r="Z124" s="21"/>
      <c r="AA124" s="21"/>
      <c r="AB124" s="21">
        <v>50</v>
      </c>
      <c r="AC124" s="21">
        <v>124</v>
      </c>
      <c r="AD124" s="21">
        <v>83</v>
      </c>
      <c r="AE124" s="21">
        <v>20</v>
      </c>
      <c r="AF124" s="21"/>
      <c r="AG124" s="21"/>
      <c r="AH124" s="21">
        <f t="shared" si="1"/>
        <v>277</v>
      </c>
      <c r="AI124" s="21"/>
    </row>
    <row r="125" spans="1:35">
      <c r="A125" s="39">
        <v>4849412200</v>
      </c>
      <c r="B125" s="43" t="s">
        <v>686</v>
      </c>
      <c r="C125" s="44" t="s">
        <v>513</v>
      </c>
      <c r="D125" s="44" t="s">
        <v>519</v>
      </c>
      <c r="E125" s="27"/>
      <c r="F125" s="27"/>
      <c r="G125" s="27"/>
      <c r="H125" s="27"/>
      <c r="I125" s="27"/>
      <c r="J125" s="27"/>
      <c r="K125" s="21"/>
      <c r="L125" s="21"/>
      <c r="M125" s="21"/>
      <c r="N125" s="21"/>
      <c r="O125" s="21"/>
      <c r="P125" s="21"/>
      <c r="Q125" s="21"/>
      <c r="R125" s="21"/>
      <c r="S125" s="21"/>
      <c r="T125" s="21"/>
      <c r="U125" s="21"/>
      <c r="V125" s="21"/>
      <c r="W125" s="21"/>
      <c r="X125" s="21"/>
      <c r="Y125" s="21"/>
      <c r="Z125" s="21"/>
      <c r="AA125" s="21">
        <v>5</v>
      </c>
      <c r="AB125" s="21"/>
      <c r="AC125" s="21">
        <v>15</v>
      </c>
      <c r="AD125" s="21">
        <v>15</v>
      </c>
      <c r="AE125" s="21"/>
      <c r="AF125" s="21"/>
      <c r="AG125" s="21"/>
      <c r="AH125" s="21">
        <f t="shared" si="1"/>
        <v>35</v>
      </c>
      <c r="AI125" s="21"/>
    </row>
    <row r="126" spans="1:35">
      <c r="A126" s="39">
        <v>4849412200</v>
      </c>
      <c r="B126" s="43" t="s">
        <v>687</v>
      </c>
      <c r="C126" s="44" t="s">
        <v>513</v>
      </c>
      <c r="D126" s="44" t="s">
        <v>263</v>
      </c>
      <c r="E126" s="27"/>
      <c r="F126" s="27"/>
      <c r="G126" s="27"/>
      <c r="H126" s="27"/>
      <c r="I126" s="27"/>
      <c r="J126" s="27"/>
      <c r="K126" s="21"/>
      <c r="L126" s="21"/>
      <c r="M126" s="21"/>
      <c r="N126" s="21"/>
      <c r="O126" s="21"/>
      <c r="P126" s="21"/>
      <c r="Q126" s="21"/>
      <c r="R126" s="21"/>
      <c r="S126" s="21"/>
      <c r="T126" s="21"/>
      <c r="U126" s="21"/>
      <c r="V126" s="21"/>
      <c r="W126" s="21"/>
      <c r="X126" s="21"/>
      <c r="Y126" s="21"/>
      <c r="Z126" s="21"/>
      <c r="AA126" s="21"/>
      <c r="AB126" s="21">
        <v>29</v>
      </c>
      <c r="AC126" s="21"/>
      <c r="AD126" s="21"/>
      <c r="AE126" s="21"/>
      <c r="AF126" s="21"/>
      <c r="AG126" s="21"/>
      <c r="AH126" s="21">
        <f t="shared" si="1"/>
        <v>29</v>
      </c>
      <c r="AI126" s="21"/>
    </row>
    <row r="127" spans="1:35" ht="199.5" customHeight="1">
      <c r="A127" s="39" t="s">
        <v>551</v>
      </c>
      <c r="B127" s="43" t="s">
        <v>688</v>
      </c>
      <c r="C127" s="44" t="s">
        <v>513</v>
      </c>
      <c r="D127" s="44" t="s">
        <v>519</v>
      </c>
      <c r="E127" s="27"/>
      <c r="F127" s="27"/>
      <c r="G127" s="27"/>
      <c r="H127" s="27"/>
      <c r="I127" s="27"/>
      <c r="J127" s="27"/>
      <c r="K127" s="21"/>
      <c r="L127" s="21"/>
      <c r="M127" s="21"/>
      <c r="N127" s="21"/>
      <c r="O127" s="21"/>
      <c r="P127" s="21"/>
      <c r="Q127" s="21"/>
      <c r="R127" s="21"/>
      <c r="S127" s="21"/>
      <c r="T127" s="21"/>
      <c r="U127" s="21"/>
      <c r="V127" s="21"/>
      <c r="W127" s="21"/>
      <c r="X127" s="21"/>
      <c r="Y127" s="21"/>
      <c r="Z127" s="21">
        <v>3</v>
      </c>
      <c r="AA127" s="21"/>
      <c r="AB127" s="21">
        <v>1</v>
      </c>
      <c r="AC127" s="21">
        <v>9</v>
      </c>
      <c r="AD127" s="21">
        <v>5</v>
      </c>
      <c r="AE127" s="21"/>
      <c r="AF127" s="21"/>
      <c r="AG127" s="21"/>
      <c r="AH127" s="21">
        <f t="shared" si="1"/>
        <v>18</v>
      </c>
      <c r="AI127" s="21"/>
    </row>
    <row r="128" spans="1:35" ht="177" customHeight="1">
      <c r="A128" s="39" t="s">
        <v>551</v>
      </c>
      <c r="B128" s="43" t="s">
        <v>689</v>
      </c>
      <c r="C128" s="44" t="s">
        <v>513</v>
      </c>
      <c r="D128" s="44" t="s">
        <v>310</v>
      </c>
      <c r="E128" s="27"/>
      <c r="F128" s="27"/>
      <c r="G128" s="27"/>
      <c r="H128" s="27"/>
      <c r="I128" s="27"/>
      <c r="J128" s="27"/>
      <c r="K128" s="21"/>
      <c r="L128" s="21"/>
      <c r="M128" s="21"/>
      <c r="N128" s="21"/>
      <c r="O128" s="21"/>
      <c r="P128" s="21"/>
      <c r="Q128" s="21"/>
      <c r="R128" s="21"/>
      <c r="S128" s="21"/>
      <c r="T128" s="21"/>
      <c r="U128" s="21"/>
      <c r="V128" s="21"/>
      <c r="W128" s="21"/>
      <c r="X128" s="21"/>
      <c r="Y128" s="21"/>
      <c r="Z128" s="21">
        <v>9</v>
      </c>
      <c r="AA128" s="21">
        <v>3</v>
      </c>
      <c r="AB128" s="21">
        <v>11</v>
      </c>
      <c r="AC128" s="21">
        <v>17</v>
      </c>
      <c r="AD128" s="21">
        <v>6</v>
      </c>
      <c r="AE128" s="21"/>
      <c r="AF128" s="21"/>
      <c r="AG128" s="21"/>
      <c r="AH128" s="21">
        <f t="shared" si="1"/>
        <v>46</v>
      </c>
      <c r="AI128" s="21"/>
    </row>
    <row r="129" spans="1:35" ht="186.75" customHeight="1">
      <c r="A129" s="39" t="s">
        <v>551</v>
      </c>
      <c r="B129" s="43" t="s">
        <v>690</v>
      </c>
      <c r="C129" s="44" t="s">
        <v>513</v>
      </c>
      <c r="D129" s="44" t="s">
        <v>263</v>
      </c>
      <c r="E129" s="27"/>
      <c r="F129" s="27"/>
      <c r="G129" s="27"/>
      <c r="H129" s="27"/>
      <c r="I129" s="27"/>
      <c r="J129" s="27"/>
      <c r="K129" s="21"/>
      <c r="L129" s="21"/>
      <c r="M129" s="21"/>
      <c r="N129" s="21"/>
      <c r="O129" s="21"/>
      <c r="P129" s="21"/>
      <c r="Q129" s="21"/>
      <c r="R129" s="21"/>
      <c r="S129" s="21"/>
      <c r="T129" s="21"/>
      <c r="U129" s="21"/>
      <c r="V129" s="21"/>
      <c r="W129" s="21"/>
      <c r="X129" s="21"/>
      <c r="Y129" s="21"/>
      <c r="Z129" s="21">
        <v>8</v>
      </c>
      <c r="AA129" s="21">
        <v>8</v>
      </c>
      <c r="AB129" s="21">
        <v>12</v>
      </c>
      <c r="AC129" s="21">
        <v>14</v>
      </c>
      <c r="AD129" s="21">
        <f>5+7</f>
        <v>12</v>
      </c>
      <c r="AE129" s="21">
        <v>5</v>
      </c>
      <c r="AF129" s="21"/>
      <c r="AG129" s="21"/>
      <c r="AH129" s="21">
        <f t="shared" si="1"/>
        <v>59</v>
      </c>
      <c r="AI129" s="21"/>
    </row>
    <row r="130" spans="1:35" ht="186.75" customHeight="1">
      <c r="A130" s="39" t="s">
        <v>552</v>
      </c>
      <c r="B130" s="43" t="s">
        <v>688</v>
      </c>
      <c r="C130" s="44" t="s">
        <v>513</v>
      </c>
      <c r="D130" s="44" t="s">
        <v>519</v>
      </c>
      <c r="E130" s="27"/>
      <c r="F130" s="27"/>
      <c r="G130" s="27"/>
      <c r="H130" s="27"/>
      <c r="I130" s="27"/>
      <c r="J130" s="27"/>
      <c r="K130" s="21"/>
      <c r="L130" s="21"/>
      <c r="M130" s="21"/>
      <c r="N130" s="21"/>
      <c r="O130" s="21"/>
      <c r="P130" s="21"/>
      <c r="Q130" s="21"/>
      <c r="R130" s="21"/>
      <c r="S130" s="21"/>
      <c r="T130" s="21"/>
      <c r="U130" s="21"/>
      <c r="V130" s="21"/>
      <c r="W130" s="21"/>
      <c r="X130" s="21"/>
      <c r="Y130" s="21"/>
      <c r="Z130" s="21">
        <v>5</v>
      </c>
      <c r="AA130" s="21">
        <v>2</v>
      </c>
      <c r="AB130" s="21">
        <v>7</v>
      </c>
      <c r="AC130" s="21">
        <v>10</v>
      </c>
      <c r="AD130" s="21">
        <v>4</v>
      </c>
      <c r="AE130" s="21"/>
      <c r="AF130" s="21"/>
      <c r="AG130" s="21"/>
      <c r="AH130" s="21">
        <f t="shared" ref="AH130:AH193" si="2">SUM(Z130:AF130)</f>
        <v>28</v>
      </c>
      <c r="AI130" s="21"/>
    </row>
    <row r="131" spans="1:35" ht="186.75" customHeight="1">
      <c r="A131" s="39" t="s">
        <v>754</v>
      </c>
      <c r="B131" s="43" t="s">
        <v>689</v>
      </c>
      <c r="C131" s="44" t="s">
        <v>513</v>
      </c>
      <c r="D131" s="44" t="s">
        <v>310</v>
      </c>
      <c r="E131" s="27"/>
      <c r="F131" s="27"/>
      <c r="G131" s="27"/>
      <c r="H131" s="27"/>
      <c r="I131" s="27"/>
      <c r="J131" s="27"/>
      <c r="K131" s="21"/>
      <c r="L131" s="21"/>
      <c r="M131" s="21"/>
      <c r="N131" s="21"/>
      <c r="O131" s="21"/>
      <c r="P131" s="21"/>
      <c r="Q131" s="21"/>
      <c r="R131" s="21"/>
      <c r="S131" s="21"/>
      <c r="T131" s="21"/>
      <c r="U131" s="21"/>
      <c r="V131" s="21"/>
      <c r="W131" s="21"/>
      <c r="X131" s="21"/>
      <c r="Y131" s="21"/>
      <c r="Z131" s="21">
        <v>10</v>
      </c>
      <c r="AA131" s="21">
        <v>3</v>
      </c>
      <c r="AB131" s="21">
        <v>6</v>
      </c>
      <c r="AC131" s="21">
        <v>14</v>
      </c>
      <c r="AD131" s="21">
        <v>5</v>
      </c>
      <c r="AE131" s="21"/>
      <c r="AF131" s="21"/>
      <c r="AG131" s="21"/>
      <c r="AH131" s="21">
        <f t="shared" si="2"/>
        <v>38</v>
      </c>
      <c r="AI131" s="21"/>
    </row>
    <row r="132" spans="1:35" ht="186.75" customHeight="1">
      <c r="A132" s="39" t="s">
        <v>755</v>
      </c>
      <c r="B132" s="43" t="s">
        <v>690</v>
      </c>
      <c r="C132" s="44" t="s">
        <v>513</v>
      </c>
      <c r="D132" s="44" t="s">
        <v>263</v>
      </c>
      <c r="E132" s="27"/>
      <c r="F132" s="27"/>
      <c r="G132" s="27"/>
      <c r="H132" s="27"/>
      <c r="I132" s="27"/>
      <c r="J132" s="27"/>
      <c r="K132" s="21"/>
      <c r="L132" s="21"/>
      <c r="M132" s="21"/>
      <c r="N132" s="21"/>
      <c r="O132" s="21"/>
      <c r="P132" s="21"/>
      <c r="Q132" s="21"/>
      <c r="R132" s="21"/>
      <c r="S132" s="21"/>
      <c r="T132" s="21"/>
      <c r="U132" s="21"/>
      <c r="V132" s="21"/>
      <c r="W132" s="21"/>
      <c r="X132" s="21"/>
      <c r="Y132" s="21"/>
      <c r="Z132" s="21">
        <v>11</v>
      </c>
      <c r="AA132" s="21">
        <v>5</v>
      </c>
      <c r="AB132" s="21">
        <v>11</v>
      </c>
      <c r="AC132" s="21">
        <v>5</v>
      </c>
      <c r="AD132" s="21">
        <v>7</v>
      </c>
      <c r="AE132" s="21"/>
      <c r="AF132" s="21"/>
      <c r="AG132" s="21"/>
      <c r="AH132" s="21">
        <f t="shared" si="2"/>
        <v>39</v>
      </c>
      <c r="AI132" s="21"/>
    </row>
    <row r="133" spans="1:35" ht="208.5" customHeight="1">
      <c r="A133" s="39" t="s">
        <v>553</v>
      </c>
      <c r="B133" s="43" t="s">
        <v>691</v>
      </c>
      <c r="C133" s="44" t="s">
        <v>513</v>
      </c>
      <c r="D133" s="44" t="s">
        <v>142</v>
      </c>
      <c r="E133" s="27"/>
      <c r="F133" s="27"/>
      <c r="G133" s="27"/>
      <c r="H133" s="27"/>
      <c r="I133" s="27"/>
      <c r="J133" s="27"/>
      <c r="K133" s="21"/>
      <c r="L133" s="21"/>
      <c r="M133" s="21"/>
      <c r="N133" s="21"/>
      <c r="O133" s="21"/>
      <c r="P133" s="21"/>
      <c r="Q133" s="21"/>
      <c r="R133" s="21"/>
      <c r="S133" s="21"/>
      <c r="T133" s="21"/>
      <c r="U133" s="21"/>
      <c r="V133" s="21"/>
      <c r="W133" s="21"/>
      <c r="X133" s="21"/>
      <c r="Y133" s="21"/>
      <c r="Z133" s="21"/>
      <c r="AA133" s="21">
        <v>7</v>
      </c>
      <c r="AB133" s="21">
        <v>5</v>
      </c>
      <c r="AC133" s="21">
        <v>5</v>
      </c>
      <c r="AD133" s="21">
        <v>3</v>
      </c>
      <c r="AE133" s="21">
        <v>2</v>
      </c>
      <c r="AF133" s="21"/>
      <c r="AG133" s="21"/>
      <c r="AH133" s="21">
        <f t="shared" si="2"/>
        <v>22</v>
      </c>
      <c r="AI133" s="21"/>
    </row>
    <row r="134" spans="1:35" ht="196.5" customHeight="1">
      <c r="A134" s="39" t="s">
        <v>553</v>
      </c>
      <c r="B134" s="43" t="s">
        <v>692</v>
      </c>
      <c r="C134" s="44" t="s">
        <v>513</v>
      </c>
      <c r="D134" s="44" t="s">
        <v>519</v>
      </c>
      <c r="E134" s="27"/>
      <c r="F134" s="27"/>
      <c r="G134" s="27"/>
      <c r="H134" s="27"/>
      <c r="I134" s="27"/>
      <c r="J134" s="27"/>
      <c r="K134" s="21"/>
      <c r="L134" s="21"/>
      <c r="M134" s="21"/>
      <c r="N134" s="21"/>
      <c r="O134" s="21"/>
      <c r="P134" s="21"/>
      <c r="Q134" s="21"/>
      <c r="R134" s="21"/>
      <c r="S134" s="21"/>
      <c r="T134" s="21"/>
      <c r="U134" s="21"/>
      <c r="V134" s="21"/>
      <c r="W134" s="21"/>
      <c r="X134" s="21"/>
      <c r="Y134" s="21"/>
      <c r="Z134" s="21"/>
      <c r="AA134" s="21">
        <v>4</v>
      </c>
      <c r="AB134" s="21">
        <v>5</v>
      </c>
      <c r="AC134" s="21">
        <v>3</v>
      </c>
      <c r="AD134" s="21">
        <v>8</v>
      </c>
      <c r="AE134" s="21">
        <v>8</v>
      </c>
      <c r="AF134" s="21"/>
      <c r="AG134" s="21"/>
      <c r="AH134" s="21">
        <f t="shared" si="2"/>
        <v>28</v>
      </c>
      <c r="AI134" s="21"/>
    </row>
    <row r="135" spans="1:35" ht="208.5" customHeight="1">
      <c r="A135" s="39" t="s">
        <v>553</v>
      </c>
      <c r="B135" s="43" t="s">
        <v>693</v>
      </c>
      <c r="C135" s="44" t="s">
        <v>513</v>
      </c>
      <c r="D135" s="44" t="s">
        <v>310</v>
      </c>
      <c r="E135" s="27"/>
      <c r="F135" s="27"/>
      <c r="G135" s="27"/>
      <c r="H135" s="27"/>
      <c r="I135" s="27"/>
      <c r="J135" s="27"/>
      <c r="K135" s="21"/>
      <c r="L135" s="21"/>
      <c r="M135" s="21"/>
      <c r="N135" s="21"/>
      <c r="O135" s="21"/>
      <c r="P135" s="21"/>
      <c r="Q135" s="21"/>
      <c r="R135" s="21"/>
      <c r="S135" s="21"/>
      <c r="T135" s="21"/>
      <c r="U135" s="21"/>
      <c r="V135" s="21"/>
      <c r="W135" s="21"/>
      <c r="X135" s="21"/>
      <c r="Y135" s="21"/>
      <c r="Z135" s="21"/>
      <c r="AA135" s="21">
        <v>10</v>
      </c>
      <c r="AB135" s="21">
        <v>17</v>
      </c>
      <c r="AC135" s="21">
        <v>16</v>
      </c>
      <c r="AD135" s="21">
        <v>9</v>
      </c>
      <c r="AE135" s="21">
        <v>4</v>
      </c>
      <c r="AF135" s="21"/>
      <c r="AG135" s="21"/>
      <c r="AH135" s="21">
        <f t="shared" si="2"/>
        <v>56</v>
      </c>
      <c r="AI135" s="21"/>
    </row>
    <row r="136" spans="1:35" ht="188.25" customHeight="1">
      <c r="A136" s="39" t="s">
        <v>553</v>
      </c>
      <c r="B136" s="43" t="s">
        <v>694</v>
      </c>
      <c r="C136" s="44" t="s">
        <v>513</v>
      </c>
      <c r="D136" s="44" t="s">
        <v>263</v>
      </c>
      <c r="E136" s="27"/>
      <c r="F136" s="27"/>
      <c r="G136" s="27"/>
      <c r="H136" s="27"/>
      <c r="I136" s="27"/>
      <c r="J136" s="27"/>
      <c r="K136" s="21"/>
      <c r="L136" s="21"/>
      <c r="M136" s="21"/>
      <c r="N136" s="21"/>
      <c r="O136" s="21"/>
      <c r="P136" s="21"/>
      <c r="Q136" s="21"/>
      <c r="R136" s="21"/>
      <c r="S136" s="21"/>
      <c r="T136" s="21"/>
      <c r="U136" s="21"/>
      <c r="V136" s="21"/>
      <c r="W136" s="21"/>
      <c r="X136" s="21"/>
      <c r="Y136" s="21"/>
      <c r="Z136" s="21"/>
      <c r="AA136" s="21">
        <v>5</v>
      </c>
      <c r="AB136" s="21">
        <v>7</v>
      </c>
      <c r="AC136" s="21">
        <v>11</v>
      </c>
      <c r="AD136" s="21">
        <v>13</v>
      </c>
      <c r="AE136" s="21">
        <v>5</v>
      </c>
      <c r="AF136" s="21"/>
      <c r="AG136" s="21"/>
      <c r="AH136" s="21">
        <f t="shared" si="2"/>
        <v>41</v>
      </c>
      <c r="AI136" s="21"/>
    </row>
    <row r="137" spans="1:35" ht="203.25" customHeight="1">
      <c r="A137" s="44" t="s">
        <v>554</v>
      </c>
      <c r="B137" s="44" t="s">
        <v>695</v>
      </c>
      <c r="C137" s="44" t="s">
        <v>513</v>
      </c>
      <c r="D137" s="44" t="s">
        <v>142</v>
      </c>
      <c r="E137" s="27"/>
      <c r="F137" s="27"/>
      <c r="G137" s="27"/>
      <c r="H137" s="27"/>
      <c r="I137" s="27"/>
      <c r="J137" s="27"/>
      <c r="K137" s="21"/>
      <c r="L137" s="21"/>
      <c r="M137" s="21"/>
      <c r="N137" s="21"/>
      <c r="O137" s="21"/>
      <c r="P137" s="21"/>
      <c r="Q137" s="21"/>
      <c r="R137" s="21"/>
      <c r="S137" s="21"/>
      <c r="T137" s="21"/>
      <c r="U137" s="21"/>
      <c r="V137" s="21"/>
      <c r="W137" s="21"/>
      <c r="X137" s="21"/>
      <c r="Y137" s="21"/>
      <c r="Z137" s="21"/>
      <c r="AA137" s="21">
        <v>7</v>
      </c>
      <c r="AB137" s="21">
        <v>6</v>
      </c>
      <c r="AC137" s="21">
        <v>7</v>
      </c>
      <c r="AD137" s="21">
        <v>9</v>
      </c>
      <c r="AE137" s="21">
        <v>6</v>
      </c>
      <c r="AF137" s="21"/>
      <c r="AG137" s="21"/>
      <c r="AH137" s="21">
        <f t="shared" si="2"/>
        <v>35</v>
      </c>
      <c r="AI137" s="21"/>
    </row>
    <row r="138" spans="1:35" ht="183" customHeight="1">
      <c r="A138" s="44" t="s">
        <v>554</v>
      </c>
      <c r="B138" s="44" t="s">
        <v>696</v>
      </c>
      <c r="C138" s="44" t="s">
        <v>513</v>
      </c>
      <c r="D138" s="44" t="s">
        <v>519</v>
      </c>
      <c r="E138" s="27"/>
      <c r="F138" s="27"/>
      <c r="G138" s="27"/>
      <c r="H138" s="27"/>
      <c r="I138" s="27"/>
      <c r="J138" s="27"/>
      <c r="K138" s="21"/>
      <c r="L138" s="21"/>
      <c r="M138" s="21"/>
      <c r="N138" s="21"/>
      <c r="O138" s="21"/>
      <c r="P138" s="21"/>
      <c r="Q138" s="21"/>
      <c r="R138" s="21"/>
      <c r="S138" s="21"/>
      <c r="T138" s="21"/>
      <c r="U138" s="21"/>
      <c r="V138" s="21"/>
      <c r="W138" s="21"/>
      <c r="X138" s="21"/>
      <c r="Y138" s="21"/>
      <c r="Z138" s="21"/>
      <c r="AA138" s="21">
        <v>6</v>
      </c>
      <c r="AB138" s="21">
        <v>4</v>
      </c>
      <c r="AC138" s="21">
        <v>9</v>
      </c>
      <c r="AD138" s="21">
        <v>14</v>
      </c>
      <c r="AE138" s="21">
        <v>8</v>
      </c>
      <c r="AF138" s="21"/>
      <c r="AG138" s="21"/>
      <c r="AH138" s="21">
        <f t="shared" si="2"/>
        <v>41</v>
      </c>
      <c r="AI138" s="21"/>
    </row>
    <row r="139" spans="1:35" ht="186.75" customHeight="1">
      <c r="A139" s="44" t="s">
        <v>554</v>
      </c>
      <c r="B139" s="44" t="s">
        <v>697</v>
      </c>
      <c r="C139" s="44" t="s">
        <v>513</v>
      </c>
      <c r="D139" s="44" t="s">
        <v>310</v>
      </c>
      <c r="E139" s="27"/>
      <c r="F139" s="27"/>
      <c r="G139" s="27"/>
      <c r="H139" s="27"/>
      <c r="I139" s="27"/>
      <c r="J139" s="27"/>
      <c r="K139" s="21"/>
      <c r="L139" s="21"/>
      <c r="M139" s="21"/>
      <c r="N139" s="21"/>
      <c r="O139" s="21"/>
      <c r="P139" s="21"/>
      <c r="Q139" s="21"/>
      <c r="R139" s="21"/>
      <c r="S139" s="21"/>
      <c r="T139" s="21"/>
      <c r="U139" s="21"/>
      <c r="V139" s="21"/>
      <c r="W139" s="21"/>
      <c r="X139" s="21"/>
      <c r="Y139" s="21"/>
      <c r="Z139" s="21"/>
      <c r="AA139" s="21">
        <v>8</v>
      </c>
      <c r="AB139" s="21">
        <v>15</v>
      </c>
      <c r="AC139" s="21">
        <v>11</v>
      </c>
      <c r="AD139" s="21">
        <v>16</v>
      </c>
      <c r="AE139" s="21">
        <v>7</v>
      </c>
      <c r="AF139" s="21"/>
      <c r="AG139" s="21"/>
      <c r="AH139" s="21">
        <f t="shared" si="2"/>
        <v>57</v>
      </c>
      <c r="AI139" s="21"/>
    </row>
    <row r="140" spans="1:35" ht="202.5" customHeight="1">
      <c r="A140" s="44" t="s">
        <v>554</v>
      </c>
      <c r="B140" s="44" t="s">
        <v>698</v>
      </c>
      <c r="C140" s="44" t="s">
        <v>513</v>
      </c>
      <c r="D140" s="44" t="s">
        <v>263</v>
      </c>
      <c r="E140" s="27"/>
      <c r="F140" s="27"/>
      <c r="G140" s="27"/>
      <c r="H140" s="27"/>
      <c r="I140" s="27"/>
      <c r="J140" s="27"/>
      <c r="K140" s="21"/>
      <c r="L140" s="21"/>
      <c r="M140" s="21"/>
      <c r="N140" s="21"/>
      <c r="O140" s="21"/>
      <c r="P140" s="21"/>
      <c r="Q140" s="21"/>
      <c r="R140" s="21"/>
      <c r="S140" s="21"/>
      <c r="T140" s="21"/>
      <c r="U140" s="21"/>
      <c r="V140" s="21"/>
      <c r="W140" s="21"/>
      <c r="X140" s="21"/>
      <c r="Y140" s="21"/>
      <c r="Z140" s="21"/>
      <c r="AA140" s="21">
        <v>13</v>
      </c>
      <c r="AB140" s="21">
        <v>16</v>
      </c>
      <c r="AC140" s="21">
        <v>15</v>
      </c>
      <c r="AD140" s="21">
        <v>17</v>
      </c>
      <c r="AE140" s="21">
        <v>11</v>
      </c>
      <c r="AF140" s="21"/>
      <c r="AG140" s="21"/>
      <c r="AH140" s="21">
        <f t="shared" si="2"/>
        <v>72</v>
      </c>
      <c r="AI140" s="21"/>
    </row>
    <row r="141" spans="1:35" ht="210.75" customHeight="1">
      <c r="A141" s="39" t="s">
        <v>555</v>
      </c>
      <c r="B141" s="43" t="s">
        <v>699</v>
      </c>
      <c r="C141" s="44" t="s">
        <v>513</v>
      </c>
      <c r="D141" s="44" t="s">
        <v>556</v>
      </c>
      <c r="E141" s="27"/>
      <c r="F141" s="27"/>
      <c r="G141" s="27"/>
      <c r="H141" s="27"/>
      <c r="I141" s="27"/>
      <c r="J141" s="27"/>
      <c r="K141" s="21"/>
      <c r="L141" s="21"/>
      <c r="M141" s="21"/>
      <c r="N141" s="21"/>
      <c r="O141" s="21"/>
      <c r="P141" s="21"/>
      <c r="Q141" s="21"/>
      <c r="R141" s="21"/>
      <c r="S141" s="21"/>
      <c r="T141" s="21"/>
      <c r="U141" s="21"/>
      <c r="V141" s="21"/>
      <c r="W141" s="21"/>
      <c r="X141" s="21"/>
      <c r="Y141" s="21"/>
      <c r="Z141" s="21"/>
      <c r="AA141" s="21">
        <v>8</v>
      </c>
      <c r="AB141" s="21">
        <v>25</v>
      </c>
      <c r="AC141" s="21">
        <v>23</v>
      </c>
      <c r="AD141" s="21">
        <v>5</v>
      </c>
      <c r="AE141" s="21">
        <v>13</v>
      </c>
      <c r="AF141" s="21"/>
      <c r="AG141" s="21"/>
      <c r="AH141" s="21">
        <f t="shared" si="2"/>
        <v>74</v>
      </c>
      <c r="AI141" s="21"/>
    </row>
    <row r="142" spans="1:35" ht="189" customHeight="1">
      <c r="A142" s="39" t="s">
        <v>555</v>
      </c>
      <c r="B142" s="43" t="s">
        <v>700</v>
      </c>
      <c r="C142" s="44" t="s">
        <v>513</v>
      </c>
      <c r="D142" s="44" t="s">
        <v>557</v>
      </c>
      <c r="E142" s="27"/>
      <c r="F142" s="27"/>
      <c r="G142" s="27"/>
      <c r="H142" s="27"/>
      <c r="I142" s="27"/>
      <c r="J142" s="27"/>
      <c r="K142" s="21"/>
      <c r="L142" s="21"/>
      <c r="M142" s="21"/>
      <c r="N142" s="21"/>
      <c r="O142" s="21"/>
      <c r="P142" s="21"/>
      <c r="Q142" s="21"/>
      <c r="R142" s="21"/>
      <c r="S142" s="21"/>
      <c r="T142" s="21"/>
      <c r="U142" s="21"/>
      <c r="V142" s="21"/>
      <c r="W142" s="21"/>
      <c r="X142" s="21"/>
      <c r="Y142" s="21"/>
      <c r="Z142" s="21"/>
      <c r="AA142" s="21">
        <v>6</v>
      </c>
      <c r="AB142" s="21">
        <v>16</v>
      </c>
      <c r="AC142" s="21">
        <v>21</v>
      </c>
      <c r="AD142" s="21">
        <v>17</v>
      </c>
      <c r="AE142" s="21">
        <v>2</v>
      </c>
      <c r="AF142" s="21"/>
      <c r="AG142" s="21"/>
      <c r="AH142" s="21">
        <f t="shared" si="2"/>
        <v>62</v>
      </c>
      <c r="AI142" s="21"/>
    </row>
    <row r="143" spans="1:35" ht="203.25" customHeight="1">
      <c r="A143" s="39" t="s">
        <v>555</v>
      </c>
      <c r="B143" s="43" t="s">
        <v>701</v>
      </c>
      <c r="C143" s="44" t="s">
        <v>513</v>
      </c>
      <c r="D143" s="44" t="s">
        <v>558</v>
      </c>
      <c r="E143" s="27"/>
      <c r="F143" s="27"/>
      <c r="G143" s="27"/>
      <c r="H143" s="27"/>
      <c r="I143" s="27"/>
      <c r="J143" s="27"/>
      <c r="K143" s="21"/>
      <c r="L143" s="21"/>
      <c r="M143" s="21"/>
      <c r="N143" s="21"/>
      <c r="O143" s="21"/>
      <c r="P143" s="21"/>
      <c r="Q143" s="21"/>
      <c r="R143" s="21"/>
      <c r="S143" s="21"/>
      <c r="T143" s="21"/>
      <c r="U143" s="21"/>
      <c r="V143" s="21"/>
      <c r="W143" s="21"/>
      <c r="X143" s="21"/>
      <c r="Y143" s="21"/>
      <c r="Z143" s="21"/>
      <c r="AA143" s="21">
        <v>9</v>
      </c>
      <c r="AB143" s="21">
        <v>26</v>
      </c>
      <c r="AC143" s="21">
        <v>22</v>
      </c>
      <c r="AD143" s="21">
        <v>20</v>
      </c>
      <c r="AE143" s="21">
        <v>9</v>
      </c>
      <c r="AF143" s="21"/>
      <c r="AG143" s="21"/>
      <c r="AH143" s="21">
        <f t="shared" si="2"/>
        <v>86</v>
      </c>
      <c r="AI143" s="21"/>
    </row>
    <row r="144" spans="1:35" ht="180" customHeight="1">
      <c r="A144" s="39" t="s">
        <v>555</v>
      </c>
      <c r="B144" s="43" t="s">
        <v>702</v>
      </c>
      <c r="C144" s="44" t="s">
        <v>513</v>
      </c>
      <c r="D144" s="44" t="s">
        <v>298</v>
      </c>
      <c r="E144" s="27"/>
      <c r="F144" s="27"/>
      <c r="G144" s="27"/>
      <c r="H144" s="27"/>
      <c r="I144" s="27"/>
      <c r="J144" s="27"/>
      <c r="K144" s="21"/>
      <c r="L144" s="21"/>
      <c r="M144" s="21"/>
      <c r="N144" s="21"/>
      <c r="O144" s="21"/>
      <c r="P144" s="21"/>
      <c r="Q144" s="21"/>
      <c r="R144" s="21"/>
      <c r="S144" s="21"/>
      <c r="T144" s="21"/>
      <c r="U144" s="21"/>
      <c r="V144" s="21"/>
      <c r="W144" s="21"/>
      <c r="X144" s="21"/>
      <c r="Y144" s="21"/>
      <c r="Z144" s="21"/>
      <c r="AA144" s="21">
        <v>15</v>
      </c>
      <c r="AB144" s="21">
        <v>27</v>
      </c>
      <c r="AC144" s="21">
        <v>29</v>
      </c>
      <c r="AD144" s="21">
        <v>28</v>
      </c>
      <c r="AE144" s="21">
        <v>14</v>
      </c>
      <c r="AF144" s="21"/>
      <c r="AG144" s="21"/>
      <c r="AH144" s="21">
        <f t="shared" si="2"/>
        <v>113</v>
      </c>
      <c r="AI144" s="21"/>
    </row>
    <row r="145" spans="1:35">
      <c r="A145" s="39" t="s">
        <v>559</v>
      </c>
      <c r="B145" s="43" t="s">
        <v>703</v>
      </c>
      <c r="C145" s="44" t="s">
        <v>513</v>
      </c>
      <c r="D145" s="44" t="s">
        <v>519</v>
      </c>
      <c r="E145" s="27"/>
      <c r="F145" s="27"/>
      <c r="G145" s="27"/>
      <c r="H145" s="27"/>
      <c r="I145" s="27"/>
      <c r="J145" s="27"/>
      <c r="K145" s="21"/>
      <c r="L145" s="21"/>
      <c r="M145" s="21"/>
      <c r="N145" s="21"/>
      <c r="O145" s="21"/>
      <c r="P145" s="21"/>
      <c r="Q145" s="21"/>
      <c r="R145" s="21"/>
      <c r="S145" s="21"/>
      <c r="T145" s="21"/>
      <c r="U145" s="21"/>
      <c r="V145" s="21"/>
      <c r="W145" s="21"/>
      <c r="X145" s="21"/>
      <c r="Y145" s="21"/>
      <c r="Z145" s="21"/>
      <c r="AA145" s="21">
        <v>3</v>
      </c>
      <c r="AB145" s="21">
        <v>33</v>
      </c>
      <c r="AC145" s="21">
        <v>34</v>
      </c>
      <c r="AD145" s="21">
        <v>33</v>
      </c>
      <c r="AE145" s="21">
        <v>11</v>
      </c>
      <c r="AF145" s="21"/>
      <c r="AG145" s="21"/>
      <c r="AH145" s="21">
        <f t="shared" si="2"/>
        <v>114</v>
      </c>
      <c r="AI145" s="21"/>
    </row>
    <row r="146" spans="1:35" ht="195" customHeight="1">
      <c r="A146" s="39" t="s">
        <v>559</v>
      </c>
      <c r="B146" s="43" t="s">
        <v>704</v>
      </c>
      <c r="C146" s="44" t="s">
        <v>513</v>
      </c>
      <c r="D146" s="44" t="s">
        <v>263</v>
      </c>
      <c r="E146" s="27"/>
      <c r="F146" s="27"/>
      <c r="G146" s="27"/>
      <c r="H146" s="27"/>
      <c r="I146" s="27"/>
      <c r="J146" s="27"/>
      <c r="K146" s="21"/>
      <c r="L146" s="21"/>
      <c r="M146" s="21"/>
      <c r="N146" s="21"/>
      <c r="O146" s="21"/>
      <c r="P146" s="21"/>
      <c r="Q146" s="21"/>
      <c r="R146" s="21"/>
      <c r="S146" s="21"/>
      <c r="T146" s="21"/>
      <c r="U146" s="21"/>
      <c r="V146" s="21"/>
      <c r="W146" s="21"/>
      <c r="X146" s="21"/>
      <c r="Y146" s="21"/>
      <c r="Z146" s="21"/>
      <c r="AA146" s="21">
        <v>11</v>
      </c>
      <c r="AB146" s="21">
        <v>28</v>
      </c>
      <c r="AC146" s="21">
        <v>33</v>
      </c>
      <c r="AD146" s="21">
        <v>36</v>
      </c>
      <c r="AE146" s="21">
        <v>9</v>
      </c>
      <c r="AF146" s="21"/>
      <c r="AG146" s="21"/>
      <c r="AH146" s="21">
        <f t="shared" si="2"/>
        <v>117</v>
      </c>
      <c r="AI146" s="21"/>
    </row>
    <row r="147" spans="1:35" ht="216" customHeight="1">
      <c r="A147" s="39" t="s">
        <v>560</v>
      </c>
      <c r="B147" s="43" t="s">
        <v>705</v>
      </c>
      <c r="C147" s="44" t="s">
        <v>513</v>
      </c>
      <c r="D147" s="44" t="s">
        <v>519</v>
      </c>
      <c r="E147" s="27"/>
      <c r="F147" s="27"/>
      <c r="G147" s="27"/>
      <c r="H147" s="27"/>
      <c r="I147" s="27"/>
      <c r="J147" s="27"/>
      <c r="K147" s="21"/>
      <c r="L147" s="21"/>
      <c r="M147" s="21"/>
      <c r="N147" s="21"/>
      <c r="O147" s="21"/>
      <c r="P147" s="21"/>
      <c r="Q147" s="21"/>
      <c r="R147" s="21"/>
      <c r="S147" s="21"/>
      <c r="T147" s="21"/>
      <c r="U147" s="21"/>
      <c r="V147" s="21"/>
      <c r="W147" s="21"/>
      <c r="X147" s="21"/>
      <c r="Y147" s="21"/>
      <c r="Z147" s="21"/>
      <c r="AA147" s="21">
        <v>15</v>
      </c>
      <c r="AB147" s="21">
        <v>38</v>
      </c>
      <c r="AC147" s="21">
        <v>36</v>
      </c>
      <c r="AD147" s="21">
        <v>43</v>
      </c>
      <c r="AE147" s="21">
        <v>17</v>
      </c>
      <c r="AF147" s="21"/>
      <c r="AG147" s="21"/>
      <c r="AH147" s="21">
        <f t="shared" si="2"/>
        <v>149</v>
      </c>
      <c r="AI147" s="21"/>
    </row>
    <row r="148" spans="1:35" ht="218.25" customHeight="1">
      <c r="A148" s="39" t="s">
        <v>560</v>
      </c>
      <c r="B148" s="43" t="s">
        <v>706</v>
      </c>
      <c r="C148" s="44" t="s">
        <v>513</v>
      </c>
      <c r="D148" s="44" t="s">
        <v>263</v>
      </c>
      <c r="E148" s="27"/>
      <c r="F148" s="27"/>
      <c r="G148" s="27"/>
      <c r="H148" s="27"/>
      <c r="I148" s="27"/>
      <c r="J148" s="27"/>
      <c r="K148" s="21"/>
      <c r="L148" s="21"/>
      <c r="M148" s="21"/>
      <c r="N148" s="21"/>
      <c r="O148" s="21"/>
      <c r="P148" s="21"/>
      <c r="Q148" s="21"/>
      <c r="R148" s="21"/>
      <c r="S148" s="21"/>
      <c r="T148" s="21"/>
      <c r="U148" s="21"/>
      <c r="V148" s="21"/>
      <c r="W148" s="21"/>
      <c r="X148" s="21"/>
      <c r="Y148" s="21"/>
      <c r="Z148" s="21"/>
      <c r="AA148" s="21">
        <v>10</v>
      </c>
      <c r="AB148" s="21">
        <v>6</v>
      </c>
      <c r="AC148" s="21">
        <v>42</v>
      </c>
      <c r="AD148" s="21">
        <v>39</v>
      </c>
      <c r="AE148" s="21">
        <v>15</v>
      </c>
      <c r="AF148" s="21"/>
      <c r="AG148" s="21"/>
      <c r="AH148" s="21">
        <f t="shared" si="2"/>
        <v>112</v>
      </c>
      <c r="AI148" s="21"/>
    </row>
    <row r="149" spans="1:35" ht="206.25" customHeight="1">
      <c r="A149" s="39" t="s">
        <v>561</v>
      </c>
      <c r="B149" s="43" t="s">
        <v>707</v>
      </c>
      <c r="C149" s="44" t="s">
        <v>513</v>
      </c>
      <c r="D149" s="44" t="s">
        <v>142</v>
      </c>
      <c r="E149" s="27"/>
      <c r="F149" s="27"/>
      <c r="G149" s="27"/>
      <c r="H149" s="27"/>
      <c r="I149" s="27"/>
      <c r="J149" s="27"/>
      <c r="K149" s="21"/>
      <c r="L149" s="21"/>
      <c r="M149" s="21"/>
      <c r="N149" s="21"/>
      <c r="O149" s="21"/>
      <c r="P149" s="21"/>
      <c r="Q149" s="21"/>
      <c r="R149" s="21"/>
      <c r="S149" s="21"/>
      <c r="T149" s="21"/>
      <c r="U149" s="21"/>
      <c r="V149" s="21"/>
      <c r="W149" s="21"/>
      <c r="X149" s="21"/>
      <c r="Y149" s="21"/>
      <c r="Z149" s="21">
        <v>4</v>
      </c>
      <c r="AA149" s="21">
        <v>4</v>
      </c>
      <c r="AB149" s="21">
        <v>5</v>
      </c>
      <c r="AC149" s="21">
        <v>7</v>
      </c>
      <c r="AD149" s="21">
        <v>4</v>
      </c>
      <c r="AE149" s="21"/>
      <c r="AF149" s="21"/>
      <c r="AG149" s="21"/>
      <c r="AH149" s="21">
        <f t="shared" si="2"/>
        <v>24</v>
      </c>
      <c r="AI149" s="21"/>
    </row>
    <row r="150" spans="1:35" ht="174.75" customHeight="1">
      <c r="A150" s="39" t="s">
        <v>561</v>
      </c>
      <c r="B150" s="43" t="s">
        <v>708</v>
      </c>
      <c r="C150" s="44" t="s">
        <v>513</v>
      </c>
      <c r="D150" s="44" t="s">
        <v>519</v>
      </c>
      <c r="E150" s="27"/>
      <c r="F150" s="27"/>
      <c r="G150" s="27"/>
      <c r="H150" s="27"/>
      <c r="I150" s="27"/>
      <c r="J150" s="27"/>
      <c r="K150" s="21"/>
      <c r="L150" s="21"/>
      <c r="M150" s="21"/>
      <c r="N150" s="21"/>
      <c r="O150" s="21"/>
      <c r="P150" s="21"/>
      <c r="Q150" s="21"/>
      <c r="R150" s="21"/>
      <c r="S150" s="21"/>
      <c r="T150" s="21"/>
      <c r="U150" s="21"/>
      <c r="V150" s="21"/>
      <c r="W150" s="21"/>
      <c r="X150" s="21"/>
      <c r="Y150" s="21"/>
      <c r="Z150" s="21">
        <v>4</v>
      </c>
      <c r="AA150" s="21">
        <v>2</v>
      </c>
      <c r="AB150" s="21">
        <v>3</v>
      </c>
      <c r="AC150" s="21">
        <v>10</v>
      </c>
      <c r="AD150" s="21">
        <v>7</v>
      </c>
      <c r="AE150" s="21"/>
      <c r="AF150" s="21"/>
      <c r="AG150" s="21"/>
      <c r="AH150" s="21">
        <f t="shared" si="2"/>
        <v>26</v>
      </c>
      <c r="AI150" s="21"/>
    </row>
    <row r="151" spans="1:35" ht="198" customHeight="1">
      <c r="A151" s="39" t="s">
        <v>561</v>
      </c>
      <c r="B151" s="43" t="s">
        <v>709</v>
      </c>
      <c r="C151" s="44" t="s">
        <v>513</v>
      </c>
      <c r="D151" s="44" t="s">
        <v>310</v>
      </c>
      <c r="E151" s="27"/>
      <c r="F151" s="27"/>
      <c r="G151" s="27"/>
      <c r="H151" s="27"/>
      <c r="I151" s="27"/>
      <c r="J151" s="27"/>
      <c r="K151" s="21"/>
      <c r="L151" s="21"/>
      <c r="M151" s="21"/>
      <c r="N151" s="21"/>
      <c r="O151" s="21"/>
      <c r="P151" s="21"/>
      <c r="Q151" s="21"/>
      <c r="R151" s="21"/>
      <c r="S151" s="21"/>
      <c r="T151" s="21"/>
      <c r="U151" s="21"/>
      <c r="V151" s="21"/>
      <c r="W151" s="21"/>
      <c r="X151" s="21"/>
      <c r="Y151" s="21"/>
      <c r="Z151" s="21">
        <v>10</v>
      </c>
      <c r="AA151" s="21">
        <v>2</v>
      </c>
      <c r="AB151" s="21">
        <v>8</v>
      </c>
      <c r="AC151" s="21">
        <v>13</v>
      </c>
      <c r="AD151" s="21">
        <v>10</v>
      </c>
      <c r="AE151" s="21"/>
      <c r="AF151" s="21"/>
      <c r="AG151" s="21"/>
      <c r="AH151" s="21">
        <f t="shared" si="2"/>
        <v>43</v>
      </c>
      <c r="AI151" s="21"/>
    </row>
    <row r="152" spans="1:35" ht="195.75" customHeight="1">
      <c r="A152" s="39" t="s">
        <v>561</v>
      </c>
      <c r="B152" s="43" t="s">
        <v>710</v>
      </c>
      <c r="C152" s="44" t="s">
        <v>513</v>
      </c>
      <c r="D152" s="44" t="s">
        <v>562</v>
      </c>
      <c r="E152" s="27"/>
      <c r="F152" s="27"/>
      <c r="G152" s="27"/>
      <c r="H152" s="27"/>
      <c r="I152" s="27"/>
      <c r="J152" s="27"/>
      <c r="K152" s="21"/>
      <c r="L152" s="21"/>
      <c r="M152" s="21"/>
      <c r="N152" s="21"/>
      <c r="O152" s="21"/>
      <c r="P152" s="21"/>
      <c r="Q152" s="21"/>
      <c r="R152" s="21"/>
      <c r="S152" s="21"/>
      <c r="T152" s="21"/>
      <c r="U152" s="21"/>
      <c r="V152" s="21"/>
      <c r="W152" s="21"/>
      <c r="X152" s="21"/>
      <c r="Y152" s="21"/>
      <c r="Z152" s="21">
        <v>6</v>
      </c>
      <c r="AA152" s="21">
        <v>1</v>
      </c>
      <c r="AB152" s="21">
        <v>4</v>
      </c>
      <c r="AC152" s="21">
        <v>11</v>
      </c>
      <c r="AD152" s="21">
        <v>2</v>
      </c>
      <c r="AE152" s="21"/>
      <c r="AF152" s="21"/>
      <c r="AG152" s="21"/>
      <c r="AH152" s="21">
        <f t="shared" si="2"/>
        <v>24</v>
      </c>
      <c r="AI152" s="21"/>
    </row>
    <row r="153" spans="1:35" ht="206.25" customHeight="1">
      <c r="A153" s="39" t="s">
        <v>563</v>
      </c>
      <c r="B153" s="43" t="s">
        <v>711</v>
      </c>
      <c r="C153" s="44" t="s">
        <v>513</v>
      </c>
      <c r="D153" s="44" t="s">
        <v>519</v>
      </c>
      <c r="E153" s="27"/>
      <c r="F153" s="27"/>
      <c r="G153" s="27"/>
      <c r="H153" s="27"/>
      <c r="I153" s="27"/>
      <c r="J153" s="27"/>
      <c r="K153" s="21"/>
      <c r="L153" s="21"/>
      <c r="M153" s="21"/>
      <c r="N153" s="21"/>
      <c r="O153" s="21"/>
      <c r="P153" s="21"/>
      <c r="Q153" s="21"/>
      <c r="R153" s="21"/>
      <c r="S153" s="21"/>
      <c r="T153" s="21"/>
      <c r="U153" s="21"/>
      <c r="V153" s="21"/>
      <c r="W153" s="21"/>
      <c r="X153" s="21"/>
      <c r="Y153" s="21"/>
      <c r="Z153" s="21">
        <v>1</v>
      </c>
      <c r="AA153" s="21">
        <v>1</v>
      </c>
      <c r="AB153" s="21">
        <v>2</v>
      </c>
      <c r="AC153" s="21">
        <v>7</v>
      </c>
      <c r="AD153" s="21">
        <v>1</v>
      </c>
      <c r="AE153" s="21"/>
      <c r="AF153" s="21"/>
      <c r="AG153" s="21"/>
      <c r="AH153" s="21">
        <f t="shared" si="2"/>
        <v>12</v>
      </c>
      <c r="AI153" s="21"/>
    </row>
    <row r="154" spans="1:35" ht="201" customHeight="1">
      <c r="A154" s="39" t="s">
        <v>563</v>
      </c>
      <c r="B154" s="43" t="s">
        <v>712</v>
      </c>
      <c r="C154" s="44" t="s">
        <v>513</v>
      </c>
      <c r="D154" s="44" t="s">
        <v>310</v>
      </c>
      <c r="E154" s="27"/>
      <c r="F154" s="27"/>
      <c r="G154" s="27"/>
      <c r="H154" s="27"/>
      <c r="I154" s="27"/>
      <c r="J154" s="27"/>
      <c r="K154" s="21"/>
      <c r="L154" s="21"/>
      <c r="M154" s="21"/>
      <c r="N154" s="21"/>
      <c r="O154" s="21"/>
      <c r="P154" s="21"/>
      <c r="Q154" s="21"/>
      <c r="R154" s="21"/>
      <c r="S154" s="21"/>
      <c r="T154" s="21"/>
      <c r="U154" s="21"/>
      <c r="V154" s="21"/>
      <c r="W154" s="21"/>
      <c r="X154" s="21"/>
      <c r="Y154" s="21"/>
      <c r="Z154" s="21">
        <v>2</v>
      </c>
      <c r="AA154" s="21">
        <v>1</v>
      </c>
      <c r="AB154" s="21">
        <v>7</v>
      </c>
      <c r="AC154" s="21">
        <v>6</v>
      </c>
      <c r="AD154" s="21"/>
      <c r="AE154" s="21"/>
      <c r="AF154" s="21"/>
      <c r="AG154" s="21"/>
      <c r="AH154" s="21">
        <f t="shared" si="2"/>
        <v>16</v>
      </c>
      <c r="AI154" s="21"/>
    </row>
    <row r="155" spans="1:35" ht="198.75" customHeight="1">
      <c r="A155" s="39" t="s">
        <v>563</v>
      </c>
      <c r="B155" s="43" t="s">
        <v>713</v>
      </c>
      <c r="C155" s="44" t="s">
        <v>513</v>
      </c>
      <c r="D155" s="44" t="s">
        <v>562</v>
      </c>
      <c r="E155" s="27"/>
      <c r="F155" s="27"/>
      <c r="G155" s="27"/>
      <c r="H155" s="27"/>
      <c r="I155" s="27"/>
      <c r="J155" s="27"/>
      <c r="K155" s="21"/>
      <c r="L155" s="21"/>
      <c r="M155" s="21"/>
      <c r="N155" s="21"/>
      <c r="O155" s="21"/>
      <c r="P155" s="21"/>
      <c r="Q155" s="21"/>
      <c r="R155" s="21"/>
      <c r="S155" s="21"/>
      <c r="T155" s="21"/>
      <c r="U155" s="21"/>
      <c r="V155" s="21"/>
      <c r="W155" s="21"/>
      <c r="X155" s="21"/>
      <c r="Y155" s="21"/>
      <c r="Z155" s="21">
        <v>6</v>
      </c>
      <c r="AA155" s="21">
        <v>1</v>
      </c>
      <c r="AB155" s="21">
        <v>1</v>
      </c>
      <c r="AC155" s="21">
        <v>3</v>
      </c>
      <c r="AD155" s="21">
        <v>1</v>
      </c>
      <c r="AE155" s="21"/>
      <c r="AF155" s="21"/>
      <c r="AG155" s="21"/>
      <c r="AH155" s="21">
        <f t="shared" si="2"/>
        <v>12</v>
      </c>
      <c r="AI155" s="21"/>
    </row>
    <row r="156" spans="1:35" ht="185.25" customHeight="1">
      <c r="A156" s="39" t="s">
        <v>564</v>
      </c>
      <c r="B156" s="43" t="s">
        <v>714</v>
      </c>
      <c r="C156" s="44" t="s">
        <v>513</v>
      </c>
      <c r="D156" s="44" t="s">
        <v>519</v>
      </c>
      <c r="E156" s="27"/>
      <c r="F156" s="27"/>
      <c r="G156" s="27"/>
      <c r="H156" s="27"/>
      <c r="I156" s="27"/>
      <c r="J156" s="27"/>
      <c r="K156" s="21"/>
      <c r="L156" s="21"/>
      <c r="M156" s="21"/>
      <c r="N156" s="21"/>
      <c r="O156" s="21"/>
      <c r="P156" s="21"/>
      <c r="Q156" s="21"/>
      <c r="R156" s="21"/>
      <c r="S156" s="21"/>
      <c r="T156" s="21"/>
      <c r="U156" s="21"/>
      <c r="V156" s="21"/>
      <c r="W156" s="21"/>
      <c r="X156" s="21"/>
      <c r="Y156" s="21"/>
      <c r="Z156" s="21">
        <v>7</v>
      </c>
      <c r="AA156" s="21">
        <v>3</v>
      </c>
      <c r="AB156" s="21">
        <v>15</v>
      </c>
      <c r="AC156" s="21">
        <v>33</v>
      </c>
      <c r="AD156" s="21">
        <v>10</v>
      </c>
      <c r="AE156" s="21"/>
      <c r="AF156" s="21"/>
      <c r="AG156" s="21"/>
      <c r="AH156" s="21">
        <f t="shared" si="2"/>
        <v>68</v>
      </c>
      <c r="AI156" s="21"/>
    </row>
    <row r="157" spans="1:35" ht="195" customHeight="1">
      <c r="A157" s="39" t="s">
        <v>564</v>
      </c>
      <c r="B157" s="43" t="s">
        <v>715</v>
      </c>
      <c r="C157" s="44" t="s">
        <v>513</v>
      </c>
      <c r="D157" s="44" t="s">
        <v>142</v>
      </c>
      <c r="E157" s="27"/>
      <c r="F157" s="27"/>
      <c r="G157" s="27"/>
      <c r="H157" s="27"/>
      <c r="I157" s="27"/>
      <c r="J157" s="27"/>
      <c r="K157" s="21"/>
      <c r="L157" s="21"/>
      <c r="M157" s="21"/>
      <c r="N157" s="21"/>
      <c r="O157" s="21"/>
      <c r="P157" s="21"/>
      <c r="Q157" s="21"/>
      <c r="R157" s="21"/>
      <c r="S157" s="21"/>
      <c r="T157" s="21"/>
      <c r="U157" s="21"/>
      <c r="V157" s="21"/>
      <c r="W157" s="21"/>
      <c r="X157" s="21"/>
      <c r="Y157" s="21"/>
      <c r="Z157" s="21">
        <v>10</v>
      </c>
      <c r="AA157" s="21">
        <v>1</v>
      </c>
      <c r="AB157" s="21">
        <v>3</v>
      </c>
      <c r="AC157" s="21">
        <v>3</v>
      </c>
      <c r="AD157" s="21">
        <v>5</v>
      </c>
      <c r="AE157" s="21"/>
      <c r="AF157" s="21"/>
      <c r="AG157" s="21"/>
      <c r="AH157" s="21">
        <f t="shared" si="2"/>
        <v>22</v>
      </c>
      <c r="AI157" s="21"/>
    </row>
    <row r="158" spans="1:35">
      <c r="A158" s="39" t="s">
        <v>565</v>
      </c>
      <c r="B158" s="43" t="s">
        <v>716</v>
      </c>
      <c r="C158" s="44" t="s">
        <v>513</v>
      </c>
      <c r="D158" s="44" t="s">
        <v>571</v>
      </c>
      <c r="E158" s="27"/>
      <c r="F158" s="27"/>
      <c r="G158" s="27"/>
      <c r="H158" s="27"/>
      <c r="I158" s="27"/>
      <c r="J158" s="27"/>
      <c r="K158" s="21"/>
      <c r="L158" s="21"/>
      <c r="M158" s="21"/>
      <c r="N158" s="21"/>
      <c r="O158" s="21"/>
      <c r="P158" s="21"/>
      <c r="Q158" s="21"/>
      <c r="R158" s="21"/>
      <c r="S158" s="21"/>
      <c r="T158" s="21"/>
      <c r="U158" s="21"/>
      <c r="V158" s="21"/>
      <c r="W158" s="21"/>
      <c r="X158" s="21"/>
      <c r="Y158" s="21"/>
      <c r="Z158" s="21"/>
      <c r="AA158" s="21">
        <v>9</v>
      </c>
      <c r="AB158" s="21">
        <v>10</v>
      </c>
      <c r="AC158" s="21">
        <v>11</v>
      </c>
      <c r="AD158" s="21">
        <v>10</v>
      </c>
      <c r="AE158" s="21">
        <v>7</v>
      </c>
      <c r="AF158" s="21"/>
      <c r="AG158" s="21"/>
      <c r="AH158" s="21">
        <f t="shared" si="2"/>
        <v>47</v>
      </c>
      <c r="AI158" s="21"/>
    </row>
    <row r="159" spans="1:35">
      <c r="A159" s="39" t="s">
        <v>565</v>
      </c>
      <c r="B159" s="43" t="s">
        <v>717</v>
      </c>
      <c r="C159" s="44" t="s">
        <v>513</v>
      </c>
      <c r="D159" s="44" t="s">
        <v>142</v>
      </c>
      <c r="E159" s="27"/>
      <c r="F159" s="27"/>
      <c r="G159" s="27"/>
      <c r="H159" s="27"/>
      <c r="I159" s="27"/>
      <c r="J159" s="27"/>
      <c r="K159" s="21"/>
      <c r="L159" s="21"/>
      <c r="M159" s="21"/>
      <c r="N159" s="21"/>
      <c r="O159" s="21"/>
      <c r="P159" s="21"/>
      <c r="Q159" s="21"/>
      <c r="R159" s="21"/>
      <c r="S159" s="21"/>
      <c r="T159" s="21"/>
      <c r="U159" s="21"/>
      <c r="V159" s="21"/>
      <c r="W159" s="21"/>
      <c r="X159" s="21"/>
      <c r="Y159" s="21"/>
      <c r="Z159" s="21"/>
      <c r="AA159" s="21">
        <v>9</v>
      </c>
      <c r="AB159" s="21">
        <v>14</v>
      </c>
      <c r="AC159" s="21">
        <v>15</v>
      </c>
      <c r="AD159" s="21">
        <v>17</v>
      </c>
      <c r="AE159" s="21">
        <v>9</v>
      </c>
      <c r="AF159" s="21"/>
      <c r="AG159" s="21"/>
      <c r="AH159" s="21">
        <f t="shared" si="2"/>
        <v>64</v>
      </c>
      <c r="AI159" s="21"/>
    </row>
    <row r="160" spans="1:35">
      <c r="A160" s="39" t="s">
        <v>565</v>
      </c>
      <c r="B160" s="43" t="s">
        <v>718</v>
      </c>
      <c r="C160" s="44" t="s">
        <v>513</v>
      </c>
      <c r="D160" s="44" t="s">
        <v>263</v>
      </c>
      <c r="E160" s="27"/>
      <c r="F160" s="27"/>
      <c r="G160" s="27"/>
      <c r="H160" s="27"/>
      <c r="I160" s="27"/>
      <c r="J160" s="27"/>
      <c r="K160" s="21"/>
      <c r="L160" s="21"/>
      <c r="M160" s="21"/>
      <c r="N160" s="21"/>
      <c r="O160" s="21"/>
      <c r="P160" s="21"/>
      <c r="Q160" s="21"/>
      <c r="R160" s="21"/>
      <c r="S160" s="21"/>
      <c r="T160" s="21"/>
      <c r="U160" s="21"/>
      <c r="V160" s="21"/>
      <c r="W160" s="21"/>
      <c r="X160" s="21"/>
      <c r="Y160" s="21"/>
      <c r="Z160" s="21"/>
      <c r="AA160" s="21">
        <v>11</v>
      </c>
      <c r="AB160" s="21">
        <v>14</v>
      </c>
      <c r="AC160" s="21">
        <v>15</v>
      </c>
      <c r="AD160" s="21">
        <v>16</v>
      </c>
      <c r="AE160" s="21">
        <v>8</v>
      </c>
      <c r="AF160" s="21"/>
      <c r="AG160" s="21"/>
      <c r="AH160" s="21">
        <f t="shared" si="2"/>
        <v>64</v>
      </c>
      <c r="AI160" s="21"/>
    </row>
    <row r="161" spans="1:35">
      <c r="A161" s="39" t="s">
        <v>565</v>
      </c>
      <c r="B161" s="43" t="s">
        <v>719</v>
      </c>
      <c r="C161" s="44" t="s">
        <v>513</v>
      </c>
      <c r="D161" s="44" t="s">
        <v>276</v>
      </c>
      <c r="E161" s="27"/>
      <c r="F161" s="27"/>
      <c r="G161" s="27"/>
      <c r="H161" s="27"/>
      <c r="I161" s="27"/>
      <c r="J161" s="27"/>
      <c r="K161" s="21"/>
      <c r="L161" s="21"/>
      <c r="M161" s="21"/>
      <c r="N161" s="21"/>
      <c r="O161" s="21"/>
      <c r="P161" s="21"/>
      <c r="Q161" s="21"/>
      <c r="R161" s="21"/>
      <c r="S161" s="21"/>
      <c r="T161" s="21"/>
      <c r="U161" s="21"/>
      <c r="V161" s="21"/>
      <c r="W161" s="21"/>
      <c r="X161" s="21"/>
      <c r="Y161" s="21"/>
      <c r="Z161" s="21"/>
      <c r="AA161" s="21">
        <v>12</v>
      </c>
      <c r="AB161" s="21">
        <v>15</v>
      </c>
      <c r="AC161" s="21">
        <v>15</v>
      </c>
      <c r="AD161" s="21">
        <v>16</v>
      </c>
      <c r="AE161" s="21">
        <v>5</v>
      </c>
      <c r="AF161" s="21"/>
      <c r="AG161" s="21"/>
      <c r="AH161" s="21">
        <f t="shared" si="2"/>
        <v>63</v>
      </c>
      <c r="AI161" s="21"/>
    </row>
    <row r="162" spans="1:35" ht="212.25" customHeight="1">
      <c r="A162" s="39" t="s">
        <v>566</v>
      </c>
      <c r="B162" s="43" t="s">
        <v>720</v>
      </c>
      <c r="C162" s="44" t="s">
        <v>513</v>
      </c>
      <c r="D162" s="44" t="s">
        <v>571</v>
      </c>
      <c r="E162" s="27"/>
      <c r="F162" s="27"/>
      <c r="G162" s="27"/>
      <c r="H162" s="27"/>
      <c r="I162" s="27"/>
      <c r="J162" s="27"/>
      <c r="K162" s="21"/>
      <c r="L162" s="21"/>
      <c r="M162" s="21"/>
      <c r="N162" s="21"/>
      <c r="O162" s="21"/>
      <c r="P162" s="21"/>
      <c r="Q162" s="21"/>
      <c r="R162" s="21"/>
      <c r="S162" s="21"/>
      <c r="T162" s="21"/>
      <c r="U162" s="21"/>
      <c r="V162" s="21"/>
      <c r="W162" s="21"/>
      <c r="X162" s="21"/>
      <c r="Y162" s="21"/>
      <c r="Z162" s="21"/>
      <c r="AA162" s="21">
        <v>4</v>
      </c>
      <c r="AB162" s="21">
        <v>9</v>
      </c>
      <c r="AC162" s="21">
        <v>6</v>
      </c>
      <c r="AD162" s="21">
        <v>15</v>
      </c>
      <c r="AE162" s="21"/>
      <c r="AF162" s="21"/>
      <c r="AG162" s="21"/>
      <c r="AH162" s="21">
        <f t="shared" si="2"/>
        <v>34</v>
      </c>
      <c r="AI162" s="21"/>
    </row>
    <row r="163" spans="1:35" ht="31.5">
      <c r="A163" s="39" t="s">
        <v>566</v>
      </c>
      <c r="B163" s="43" t="s">
        <v>721</v>
      </c>
      <c r="C163" s="44" t="s">
        <v>513</v>
      </c>
      <c r="D163" s="44" t="s">
        <v>142</v>
      </c>
      <c r="E163" s="27"/>
      <c r="F163" s="27"/>
      <c r="G163" s="27"/>
      <c r="H163" s="27"/>
      <c r="I163" s="27"/>
      <c r="J163" s="27"/>
      <c r="K163" s="21"/>
      <c r="L163" s="21"/>
      <c r="M163" s="21"/>
      <c r="N163" s="21"/>
      <c r="O163" s="21"/>
      <c r="P163" s="21"/>
      <c r="Q163" s="21"/>
      <c r="R163" s="21"/>
      <c r="S163" s="21"/>
      <c r="T163" s="21"/>
      <c r="U163" s="21"/>
      <c r="V163" s="21"/>
      <c r="W163" s="21"/>
      <c r="X163" s="21"/>
      <c r="Y163" s="21"/>
      <c r="Z163" s="21"/>
      <c r="AA163" s="21">
        <v>5</v>
      </c>
      <c r="AB163" s="21">
        <v>12</v>
      </c>
      <c r="AC163" s="21">
        <v>11</v>
      </c>
      <c r="AD163" s="21">
        <v>16</v>
      </c>
      <c r="AE163" s="21">
        <v>6</v>
      </c>
      <c r="AF163" s="21"/>
      <c r="AG163" s="21"/>
      <c r="AH163" s="21">
        <f t="shared" si="2"/>
        <v>50</v>
      </c>
      <c r="AI163" s="21"/>
    </row>
    <row r="164" spans="1:35" ht="31.5">
      <c r="A164" s="39" t="s">
        <v>566</v>
      </c>
      <c r="B164" s="43" t="s">
        <v>722</v>
      </c>
      <c r="C164" s="44" t="s">
        <v>513</v>
      </c>
      <c r="D164" s="44" t="s">
        <v>263</v>
      </c>
      <c r="E164" s="27"/>
      <c r="F164" s="27"/>
      <c r="G164" s="27"/>
      <c r="H164" s="27"/>
      <c r="I164" s="27"/>
      <c r="J164" s="27"/>
      <c r="K164" s="21"/>
      <c r="L164" s="21"/>
      <c r="M164" s="21"/>
      <c r="N164" s="21"/>
      <c r="O164" s="21"/>
      <c r="P164" s="21"/>
      <c r="Q164" s="21"/>
      <c r="R164" s="21"/>
      <c r="S164" s="21"/>
      <c r="T164" s="21"/>
      <c r="U164" s="21"/>
      <c r="V164" s="21"/>
      <c r="W164" s="21"/>
      <c r="X164" s="21"/>
      <c r="Y164" s="21"/>
      <c r="Z164" s="21"/>
      <c r="AA164" s="21">
        <v>8</v>
      </c>
      <c r="AB164" s="21">
        <v>11</v>
      </c>
      <c r="AC164" s="21">
        <v>8</v>
      </c>
      <c r="AD164" s="21">
        <v>15</v>
      </c>
      <c r="AE164" s="21">
        <v>1</v>
      </c>
      <c r="AF164" s="21"/>
      <c r="AG164" s="21"/>
      <c r="AH164" s="21">
        <f t="shared" si="2"/>
        <v>43</v>
      </c>
      <c r="AI164" s="21"/>
    </row>
    <row r="165" spans="1:35" ht="31.5">
      <c r="A165" s="39" t="s">
        <v>566</v>
      </c>
      <c r="B165" s="43" t="s">
        <v>723</v>
      </c>
      <c r="C165" s="44" t="s">
        <v>513</v>
      </c>
      <c r="D165" s="44" t="s">
        <v>276</v>
      </c>
      <c r="E165" s="27"/>
      <c r="F165" s="27"/>
      <c r="G165" s="27"/>
      <c r="H165" s="27"/>
      <c r="I165" s="27"/>
      <c r="J165" s="27"/>
      <c r="K165" s="21"/>
      <c r="L165" s="21"/>
      <c r="M165" s="21"/>
      <c r="N165" s="21"/>
      <c r="O165" s="21"/>
      <c r="P165" s="21"/>
      <c r="Q165" s="21"/>
      <c r="R165" s="21"/>
      <c r="S165" s="21"/>
      <c r="T165" s="21"/>
      <c r="U165" s="21"/>
      <c r="V165" s="21"/>
      <c r="W165" s="21"/>
      <c r="X165" s="21"/>
      <c r="Y165" s="21"/>
      <c r="Z165" s="21"/>
      <c r="AA165" s="21">
        <v>9</v>
      </c>
      <c r="AB165" s="21">
        <v>12</v>
      </c>
      <c r="AC165" s="21">
        <v>14</v>
      </c>
      <c r="AD165" s="21">
        <v>13</v>
      </c>
      <c r="AE165" s="21">
        <v>6</v>
      </c>
      <c r="AF165" s="21"/>
      <c r="AG165" s="21"/>
      <c r="AH165" s="21">
        <f t="shared" si="2"/>
        <v>54</v>
      </c>
      <c r="AI165" s="21"/>
    </row>
    <row r="166" spans="1:35" ht="211.5" customHeight="1">
      <c r="A166" s="39" t="s">
        <v>567</v>
      </c>
      <c r="B166" s="43" t="s">
        <v>724</v>
      </c>
      <c r="C166" s="44" t="s">
        <v>513</v>
      </c>
      <c r="D166" s="44" t="s">
        <v>301</v>
      </c>
      <c r="E166" s="27"/>
      <c r="F166" s="27"/>
      <c r="G166" s="27"/>
      <c r="H166" s="27"/>
      <c r="I166" s="27"/>
      <c r="J166" s="27"/>
      <c r="K166" s="21"/>
      <c r="L166" s="21"/>
      <c r="M166" s="21"/>
      <c r="N166" s="21"/>
      <c r="O166" s="21"/>
      <c r="P166" s="21"/>
      <c r="Q166" s="21"/>
      <c r="R166" s="21"/>
      <c r="S166" s="21"/>
      <c r="T166" s="21"/>
      <c r="U166" s="21"/>
      <c r="V166" s="21"/>
      <c r="W166" s="21"/>
      <c r="X166" s="21"/>
      <c r="Y166" s="21"/>
      <c r="Z166" s="21"/>
      <c r="AA166" s="21">
        <v>6</v>
      </c>
      <c r="AB166" s="21">
        <v>12</v>
      </c>
      <c r="AC166" s="21">
        <v>12</v>
      </c>
      <c r="AD166" s="21">
        <v>10</v>
      </c>
      <c r="AE166" s="21">
        <v>6</v>
      </c>
      <c r="AF166" s="21"/>
      <c r="AG166" s="21"/>
      <c r="AH166" s="21">
        <f t="shared" si="2"/>
        <v>46</v>
      </c>
      <c r="AI166" s="21"/>
    </row>
    <row r="167" spans="1:35" ht="202.5" customHeight="1">
      <c r="A167" s="39" t="s">
        <v>567</v>
      </c>
      <c r="B167" s="43" t="s">
        <v>725</v>
      </c>
      <c r="C167" s="44" t="s">
        <v>513</v>
      </c>
      <c r="D167" s="44" t="s">
        <v>310</v>
      </c>
      <c r="E167" s="27"/>
      <c r="F167" s="27"/>
      <c r="G167" s="27"/>
      <c r="H167" s="27"/>
      <c r="I167" s="27"/>
      <c r="J167" s="27"/>
      <c r="K167" s="21"/>
      <c r="L167" s="21"/>
      <c r="M167" s="21"/>
      <c r="N167" s="21"/>
      <c r="O167" s="21"/>
      <c r="P167" s="21"/>
      <c r="Q167" s="21"/>
      <c r="R167" s="21"/>
      <c r="S167" s="21"/>
      <c r="T167" s="21"/>
      <c r="U167" s="21"/>
      <c r="V167" s="21"/>
      <c r="W167" s="21"/>
      <c r="X167" s="21"/>
      <c r="Y167" s="21"/>
      <c r="Z167" s="21"/>
      <c r="AA167" s="21">
        <v>10</v>
      </c>
      <c r="AB167" s="21">
        <v>20</v>
      </c>
      <c r="AC167" s="21">
        <v>22</v>
      </c>
      <c r="AD167" s="21">
        <v>22</v>
      </c>
      <c r="AE167" s="21">
        <v>11</v>
      </c>
      <c r="AF167" s="21"/>
      <c r="AG167" s="21"/>
      <c r="AH167" s="21">
        <f t="shared" si="2"/>
        <v>85</v>
      </c>
      <c r="AI167" s="21"/>
    </row>
    <row r="168" spans="1:35" ht="189" customHeight="1">
      <c r="A168" s="39" t="s">
        <v>567</v>
      </c>
      <c r="B168" s="43" t="s">
        <v>726</v>
      </c>
      <c r="C168" s="44" t="s">
        <v>513</v>
      </c>
      <c r="D168" s="44" t="s">
        <v>278</v>
      </c>
      <c r="E168" s="27"/>
      <c r="F168" s="27"/>
      <c r="G168" s="27"/>
      <c r="H168" s="27"/>
      <c r="I168" s="27"/>
      <c r="J168" s="27"/>
      <c r="K168" s="21"/>
      <c r="L168" s="21"/>
      <c r="M168" s="21"/>
      <c r="N168" s="21"/>
      <c r="O168" s="21"/>
      <c r="P168" s="21"/>
      <c r="Q168" s="21"/>
      <c r="R168" s="21"/>
      <c r="S168" s="21"/>
      <c r="T168" s="21"/>
      <c r="U168" s="21"/>
      <c r="V168" s="21"/>
      <c r="W168" s="21"/>
      <c r="X168" s="21"/>
      <c r="Y168" s="21"/>
      <c r="Z168" s="21"/>
      <c r="AA168" s="21">
        <v>5</v>
      </c>
      <c r="AB168" s="21">
        <v>5</v>
      </c>
      <c r="AC168" s="21">
        <v>5</v>
      </c>
      <c r="AD168" s="21">
        <v>6</v>
      </c>
      <c r="AE168" s="21">
        <v>3</v>
      </c>
      <c r="AF168" s="21"/>
      <c r="AG168" s="21"/>
      <c r="AH168" s="21">
        <f t="shared" si="2"/>
        <v>24</v>
      </c>
      <c r="AI168" s="21"/>
    </row>
    <row r="169" spans="1:35" ht="188.25" customHeight="1">
      <c r="A169" s="39" t="s">
        <v>567</v>
      </c>
      <c r="B169" s="43" t="s">
        <v>727</v>
      </c>
      <c r="C169" s="44" t="s">
        <v>513</v>
      </c>
      <c r="D169" s="44" t="s">
        <v>298</v>
      </c>
      <c r="E169" s="27"/>
      <c r="F169" s="27"/>
      <c r="G169" s="27"/>
      <c r="H169" s="27"/>
      <c r="I169" s="27"/>
      <c r="J169" s="27"/>
      <c r="K169" s="21"/>
      <c r="L169" s="21"/>
      <c r="M169" s="21"/>
      <c r="N169" s="21"/>
      <c r="O169" s="21"/>
      <c r="P169" s="21"/>
      <c r="Q169" s="21"/>
      <c r="R169" s="21"/>
      <c r="S169" s="21"/>
      <c r="T169" s="21"/>
      <c r="U169" s="21"/>
      <c r="V169" s="21"/>
      <c r="W169" s="21"/>
      <c r="X169" s="21"/>
      <c r="Y169" s="21"/>
      <c r="Z169" s="21"/>
      <c r="AA169" s="21">
        <v>11</v>
      </c>
      <c r="AB169" s="21">
        <v>14</v>
      </c>
      <c r="AC169" s="21">
        <v>8</v>
      </c>
      <c r="AD169" s="21">
        <v>19</v>
      </c>
      <c r="AE169" s="21">
        <v>9</v>
      </c>
      <c r="AF169" s="21"/>
      <c r="AG169" s="21"/>
      <c r="AH169" s="21">
        <f t="shared" si="2"/>
        <v>61</v>
      </c>
      <c r="AI169" s="21"/>
    </row>
    <row r="170" spans="1:35" ht="215.25" customHeight="1">
      <c r="A170" s="39" t="s">
        <v>568</v>
      </c>
      <c r="B170" s="43" t="s">
        <v>728</v>
      </c>
      <c r="C170" s="44" t="s">
        <v>513</v>
      </c>
      <c r="D170" s="44" t="s">
        <v>301</v>
      </c>
      <c r="E170" s="27"/>
      <c r="F170" s="27"/>
      <c r="G170" s="27"/>
      <c r="H170" s="27"/>
      <c r="I170" s="27"/>
      <c r="J170" s="27"/>
      <c r="K170" s="21"/>
      <c r="L170" s="21"/>
      <c r="M170" s="21"/>
      <c r="N170" s="21"/>
      <c r="O170" s="21"/>
      <c r="P170" s="21"/>
      <c r="Q170" s="21"/>
      <c r="R170" s="21"/>
      <c r="S170" s="21"/>
      <c r="T170" s="21"/>
      <c r="U170" s="21"/>
      <c r="V170" s="21"/>
      <c r="W170" s="21"/>
      <c r="X170" s="21"/>
      <c r="Y170" s="21"/>
      <c r="Z170" s="21"/>
      <c r="AA170" s="21">
        <v>5</v>
      </c>
      <c r="AB170" s="21">
        <v>3</v>
      </c>
      <c r="AC170" s="21">
        <v>7</v>
      </c>
      <c r="AD170" s="21">
        <v>5</v>
      </c>
      <c r="AE170" s="21">
        <v>5</v>
      </c>
      <c r="AF170" s="21"/>
      <c r="AG170" s="21"/>
      <c r="AH170" s="21">
        <f t="shared" si="2"/>
        <v>25</v>
      </c>
      <c r="AI170" s="21"/>
    </row>
    <row r="171" spans="1:35" ht="183" customHeight="1">
      <c r="A171" s="39" t="s">
        <v>568</v>
      </c>
      <c r="B171" s="43" t="s">
        <v>729</v>
      </c>
      <c r="C171" s="44" t="s">
        <v>513</v>
      </c>
      <c r="D171" s="44" t="s">
        <v>310</v>
      </c>
      <c r="E171" s="27"/>
      <c r="F171" s="27"/>
      <c r="G171" s="27"/>
      <c r="H171" s="27"/>
      <c r="I171" s="27"/>
      <c r="J171" s="27"/>
      <c r="K171" s="21"/>
      <c r="L171" s="21"/>
      <c r="M171" s="21"/>
      <c r="N171" s="21"/>
      <c r="O171" s="21"/>
      <c r="P171" s="21"/>
      <c r="Q171" s="21"/>
      <c r="R171" s="21"/>
      <c r="S171" s="21"/>
      <c r="T171" s="21"/>
      <c r="U171" s="21"/>
      <c r="V171" s="21"/>
      <c r="W171" s="21"/>
      <c r="X171" s="21"/>
      <c r="Y171" s="21"/>
      <c r="Z171" s="21"/>
      <c r="AA171" s="21">
        <v>8</v>
      </c>
      <c r="AB171" s="21">
        <v>13</v>
      </c>
      <c r="AC171" s="21">
        <v>11</v>
      </c>
      <c r="AD171" s="21">
        <v>16</v>
      </c>
      <c r="AE171" s="21">
        <v>8</v>
      </c>
      <c r="AF171" s="21"/>
      <c r="AG171" s="21"/>
      <c r="AH171" s="21">
        <f t="shared" si="2"/>
        <v>56</v>
      </c>
      <c r="AI171" s="21"/>
    </row>
    <row r="172" spans="1:35" ht="176.25" customHeight="1">
      <c r="A172" s="39" t="s">
        <v>568</v>
      </c>
      <c r="B172" s="43" t="s">
        <v>730</v>
      </c>
      <c r="C172" s="44" t="s">
        <v>513</v>
      </c>
      <c r="D172" s="44" t="s">
        <v>278</v>
      </c>
      <c r="E172" s="27"/>
      <c r="F172" s="27"/>
      <c r="G172" s="27"/>
      <c r="H172" s="27"/>
      <c r="I172" s="27"/>
      <c r="J172" s="27"/>
      <c r="K172" s="21"/>
      <c r="L172" s="21"/>
      <c r="M172" s="21"/>
      <c r="N172" s="21"/>
      <c r="O172" s="21"/>
      <c r="P172" s="21"/>
      <c r="Q172" s="21"/>
      <c r="R172" s="21"/>
      <c r="S172" s="21"/>
      <c r="T172" s="21"/>
      <c r="U172" s="21"/>
      <c r="V172" s="21"/>
      <c r="W172" s="21"/>
      <c r="X172" s="21"/>
      <c r="Y172" s="21"/>
      <c r="Z172" s="21"/>
      <c r="AA172" s="21">
        <v>2</v>
      </c>
      <c r="AB172" s="21">
        <v>5</v>
      </c>
      <c r="AC172" s="21">
        <v>2</v>
      </c>
      <c r="AD172" s="21">
        <v>2</v>
      </c>
      <c r="AE172" s="21">
        <v>2</v>
      </c>
      <c r="AF172" s="21"/>
      <c r="AG172" s="21"/>
      <c r="AH172" s="21">
        <f t="shared" si="2"/>
        <v>13</v>
      </c>
      <c r="AI172" s="21"/>
    </row>
    <row r="173" spans="1:35" ht="188.25" customHeight="1">
      <c r="A173" s="39" t="s">
        <v>568</v>
      </c>
      <c r="B173" s="43" t="s">
        <v>731</v>
      </c>
      <c r="C173" s="44" t="s">
        <v>513</v>
      </c>
      <c r="D173" s="44" t="s">
        <v>298</v>
      </c>
      <c r="E173" s="27"/>
      <c r="F173" s="27"/>
      <c r="G173" s="27"/>
      <c r="H173" s="27"/>
      <c r="I173" s="27"/>
      <c r="J173" s="27"/>
      <c r="K173" s="21"/>
      <c r="L173" s="21"/>
      <c r="M173" s="21"/>
      <c r="N173" s="21"/>
      <c r="O173" s="21"/>
      <c r="P173" s="21"/>
      <c r="Q173" s="21"/>
      <c r="R173" s="21"/>
      <c r="S173" s="21"/>
      <c r="T173" s="21"/>
      <c r="U173" s="21"/>
      <c r="V173" s="21"/>
      <c r="W173" s="21"/>
      <c r="X173" s="21"/>
      <c r="Y173" s="21"/>
      <c r="Z173" s="21"/>
      <c r="AA173" s="21">
        <v>10</v>
      </c>
      <c r="AB173" s="21">
        <v>12</v>
      </c>
      <c r="AC173" s="21">
        <v>11</v>
      </c>
      <c r="AD173" s="21">
        <v>16</v>
      </c>
      <c r="AE173" s="21">
        <v>10</v>
      </c>
      <c r="AF173" s="21"/>
      <c r="AG173" s="21"/>
      <c r="AH173" s="21">
        <f t="shared" si="2"/>
        <v>59</v>
      </c>
      <c r="AI173" s="21"/>
    </row>
    <row r="174" spans="1:35" ht="183" customHeight="1">
      <c r="A174" s="39" t="s">
        <v>569</v>
      </c>
      <c r="B174" s="43" t="s">
        <v>732</v>
      </c>
      <c r="C174" s="44" t="s">
        <v>513</v>
      </c>
      <c r="D174" s="44" t="s">
        <v>499</v>
      </c>
      <c r="E174" s="27"/>
      <c r="F174" s="27"/>
      <c r="G174" s="27"/>
      <c r="H174" s="27"/>
      <c r="I174" s="27"/>
      <c r="J174" s="27"/>
      <c r="K174" s="21"/>
      <c r="L174" s="21"/>
      <c r="M174" s="21"/>
      <c r="N174" s="21"/>
      <c r="O174" s="21"/>
      <c r="P174" s="21"/>
      <c r="Q174" s="21"/>
      <c r="R174" s="21"/>
      <c r="S174" s="21"/>
      <c r="T174" s="21"/>
      <c r="U174" s="21"/>
      <c r="V174" s="21"/>
      <c r="W174" s="21"/>
      <c r="X174" s="21"/>
      <c r="Y174" s="21"/>
      <c r="Z174" s="21"/>
      <c r="AA174" s="21">
        <v>7</v>
      </c>
      <c r="AB174" s="21">
        <v>6</v>
      </c>
      <c r="AC174" s="21">
        <v>6</v>
      </c>
      <c r="AD174" s="21">
        <v>12</v>
      </c>
      <c r="AE174" s="21"/>
      <c r="AF174" s="21"/>
      <c r="AG174" s="21"/>
      <c r="AH174" s="21">
        <f t="shared" si="2"/>
        <v>31</v>
      </c>
      <c r="AI174" s="21"/>
    </row>
    <row r="175" spans="1:35" ht="183" customHeight="1">
      <c r="A175" s="39" t="s">
        <v>569</v>
      </c>
      <c r="B175" s="43" t="s">
        <v>733</v>
      </c>
      <c r="C175" s="44" t="s">
        <v>513</v>
      </c>
      <c r="D175" s="44" t="s">
        <v>310</v>
      </c>
      <c r="E175" s="27"/>
      <c r="F175" s="27"/>
      <c r="G175" s="27"/>
      <c r="H175" s="27"/>
      <c r="I175" s="27"/>
      <c r="J175" s="27"/>
      <c r="K175" s="21"/>
      <c r="L175" s="21"/>
      <c r="M175" s="21"/>
      <c r="N175" s="21"/>
      <c r="O175" s="21"/>
      <c r="P175" s="21"/>
      <c r="Q175" s="21"/>
      <c r="R175" s="21"/>
      <c r="S175" s="21"/>
      <c r="T175" s="21"/>
      <c r="U175" s="21"/>
      <c r="V175" s="21"/>
      <c r="W175" s="21"/>
      <c r="X175" s="21"/>
      <c r="Y175" s="21"/>
      <c r="Z175" s="21"/>
      <c r="AA175" s="21">
        <v>10</v>
      </c>
      <c r="AB175" s="21">
        <v>19</v>
      </c>
      <c r="AC175" s="21">
        <v>17</v>
      </c>
      <c r="AD175" s="21">
        <v>24</v>
      </c>
      <c r="AE175" s="21">
        <v>8</v>
      </c>
      <c r="AF175" s="21"/>
      <c r="AG175" s="21"/>
      <c r="AH175" s="21">
        <f t="shared" si="2"/>
        <v>78</v>
      </c>
      <c r="AI175" s="21"/>
    </row>
    <row r="176" spans="1:35" ht="174.75" customHeight="1">
      <c r="A176" s="39" t="s">
        <v>569</v>
      </c>
      <c r="B176" s="43" t="s">
        <v>734</v>
      </c>
      <c r="C176" s="44" t="s">
        <v>513</v>
      </c>
      <c r="D176" s="44" t="s">
        <v>303</v>
      </c>
      <c r="E176" s="27"/>
      <c r="F176" s="27"/>
      <c r="G176" s="27"/>
      <c r="H176" s="27"/>
      <c r="I176" s="27"/>
      <c r="J176" s="27"/>
      <c r="K176" s="21"/>
      <c r="L176" s="21"/>
      <c r="M176" s="21"/>
      <c r="N176" s="21"/>
      <c r="O176" s="21"/>
      <c r="P176" s="21"/>
      <c r="Q176" s="21"/>
      <c r="R176" s="21"/>
      <c r="S176" s="21"/>
      <c r="T176" s="21"/>
      <c r="U176" s="21"/>
      <c r="V176" s="21"/>
      <c r="W176" s="21"/>
      <c r="X176" s="21"/>
      <c r="Y176" s="21"/>
      <c r="Z176" s="21"/>
      <c r="AA176" s="21">
        <v>7</v>
      </c>
      <c r="AB176" s="21">
        <v>13</v>
      </c>
      <c r="AC176" s="21">
        <v>15</v>
      </c>
      <c r="AD176" s="21">
        <v>20</v>
      </c>
      <c r="AE176" s="21">
        <v>11</v>
      </c>
      <c r="AF176" s="21"/>
      <c r="AG176" s="21"/>
      <c r="AH176" s="21">
        <f t="shared" si="2"/>
        <v>66</v>
      </c>
      <c r="AI176" s="21"/>
    </row>
    <row r="177" spans="1:35" ht="188.25" customHeight="1">
      <c r="A177" s="39" t="s">
        <v>569</v>
      </c>
      <c r="B177" s="43" t="s">
        <v>735</v>
      </c>
      <c r="C177" s="44" t="s">
        <v>513</v>
      </c>
      <c r="D177" s="44" t="s">
        <v>263</v>
      </c>
      <c r="E177" s="27"/>
      <c r="F177" s="27"/>
      <c r="G177" s="27"/>
      <c r="H177" s="27"/>
      <c r="I177" s="27"/>
      <c r="J177" s="27"/>
      <c r="K177" s="21"/>
      <c r="L177" s="21"/>
      <c r="M177" s="21"/>
      <c r="N177" s="21"/>
      <c r="O177" s="21"/>
      <c r="P177" s="21"/>
      <c r="Q177" s="21"/>
      <c r="R177" s="21"/>
      <c r="S177" s="21"/>
      <c r="T177" s="21"/>
      <c r="U177" s="21"/>
      <c r="V177" s="21"/>
      <c r="W177" s="21"/>
      <c r="X177" s="21"/>
      <c r="Y177" s="21"/>
      <c r="Z177" s="21"/>
      <c r="AA177" s="21">
        <v>7</v>
      </c>
      <c r="AB177" s="21">
        <v>13</v>
      </c>
      <c r="AC177" s="21">
        <v>12</v>
      </c>
      <c r="AD177" s="21">
        <v>18</v>
      </c>
      <c r="AE177" s="21">
        <v>7</v>
      </c>
      <c r="AF177" s="21"/>
      <c r="AG177" s="21"/>
      <c r="AH177" s="21">
        <f t="shared" si="2"/>
        <v>57</v>
      </c>
      <c r="AI177" s="21"/>
    </row>
    <row r="178" spans="1:35" ht="208.5" customHeight="1">
      <c r="A178" s="39" t="s">
        <v>570</v>
      </c>
      <c r="B178" s="43" t="s">
        <v>736</v>
      </c>
      <c r="C178" s="44" t="s">
        <v>513</v>
      </c>
      <c r="D178" s="44" t="s">
        <v>499</v>
      </c>
      <c r="E178" s="27"/>
      <c r="F178" s="27"/>
      <c r="G178" s="27"/>
      <c r="H178" s="27"/>
      <c r="I178" s="27"/>
      <c r="J178" s="27"/>
      <c r="K178" s="21"/>
      <c r="L178" s="21"/>
      <c r="M178" s="21"/>
      <c r="N178" s="21"/>
      <c r="O178" s="21"/>
      <c r="P178" s="21"/>
      <c r="Q178" s="21"/>
      <c r="R178" s="21"/>
      <c r="S178" s="21"/>
      <c r="T178" s="21"/>
      <c r="U178" s="21"/>
      <c r="V178" s="21"/>
      <c r="W178" s="21"/>
      <c r="X178" s="21"/>
      <c r="Y178" s="21"/>
      <c r="Z178" s="21"/>
      <c r="AA178" s="21">
        <v>7</v>
      </c>
      <c r="AB178" s="21">
        <v>2</v>
      </c>
      <c r="AC178" s="21">
        <v>1</v>
      </c>
      <c r="AD178" s="21">
        <v>5</v>
      </c>
      <c r="AE178" s="21">
        <v>2</v>
      </c>
      <c r="AF178" s="21"/>
      <c r="AG178" s="21"/>
      <c r="AH178" s="21">
        <f t="shared" si="2"/>
        <v>17</v>
      </c>
      <c r="AI178" s="21"/>
    </row>
    <row r="179" spans="1:35" ht="196.5" customHeight="1">
      <c r="A179" s="39" t="s">
        <v>570</v>
      </c>
      <c r="B179" s="43" t="s">
        <v>737</v>
      </c>
      <c r="C179" s="44" t="s">
        <v>513</v>
      </c>
      <c r="D179" s="44" t="s">
        <v>310</v>
      </c>
      <c r="E179" s="27"/>
      <c r="F179" s="27"/>
      <c r="G179" s="27"/>
      <c r="H179" s="27"/>
      <c r="I179" s="27"/>
      <c r="J179" s="27"/>
      <c r="K179" s="21"/>
      <c r="L179" s="21"/>
      <c r="M179" s="21"/>
      <c r="N179" s="21"/>
      <c r="O179" s="21"/>
      <c r="P179" s="21"/>
      <c r="Q179" s="21"/>
      <c r="R179" s="21"/>
      <c r="S179" s="21"/>
      <c r="T179" s="21"/>
      <c r="U179" s="21"/>
      <c r="V179" s="21"/>
      <c r="W179" s="21"/>
      <c r="X179" s="21"/>
      <c r="Y179" s="21"/>
      <c r="Z179" s="21"/>
      <c r="AA179" s="21">
        <v>7</v>
      </c>
      <c r="AB179" s="21">
        <v>8</v>
      </c>
      <c r="AC179" s="21">
        <v>9</v>
      </c>
      <c r="AD179" s="21">
        <v>13</v>
      </c>
      <c r="AE179" s="21">
        <v>8</v>
      </c>
      <c r="AF179" s="21"/>
      <c r="AG179" s="21"/>
      <c r="AH179" s="21">
        <f t="shared" si="2"/>
        <v>45</v>
      </c>
      <c r="AI179" s="21"/>
    </row>
    <row r="180" spans="1:35" ht="187.5" customHeight="1">
      <c r="A180" s="39" t="s">
        <v>570</v>
      </c>
      <c r="B180" s="43" t="s">
        <v>738</v>
      </c>
      <c r="C180" s="44" t="s">
        <v>513</v>
      </c>
      <c r="D180" s="44" t="s">
        <v>303</v>
      </c>
      <c r="E180" s="27"/>
      <c r="F180" s="27"/>
      <c r="G180" s="27"/>
      <c r="H180" s="27"/>
      <c r="I180" s="27"/>
      <c r="J180" s="27"/>
      <c r="K180" s="21"/>
      <c r="L180" s="21"/>
      <c r="M180" s="21"/>
      <c r="N180" s="21"/>
      <c r="O180" s="21"/>
      <c r="P180" s="21"/>
      <c r="Q180" s="21"/>
      <c r="R180" s="21"/>
      <c r="S180" s="21"/>
      <c r="T180" s="21"/>
      <c r="U180" s="21"/>
      <c r="V180" s="21"/>
      <c r="W180" s="21"/>
      <c r="X180" s="21"/>
      <c r="Y180" s="21"/>
      <c r="Z180" s="21"/>
      <c r="AA180" s="21">
        <v>10</v>
      </c>
      <c r="AB180" s="21">
        <v>16</v>
      </c>
      <c r="AC180" s="21">
        <v>11</v>
      </c>
      <c r="AD180" s="21">
        <v>15</v>
      </c>
      <c r="AE180" s="21">
        <v>5</v>
      </c>
      <c r="AF180" s="21"/>
      <c r="AG180" s="21"/>
      <c r="AH180" s="21">
        <f t="shared" si="2"/>
        <v>57</v>
      </c>
      <c r="AI180" s="21"/>
    </row>
    <row r="181" spans="1:35" ht="191.25" customHeight="1">
      <c r="A181" s="39" t="s">
        <v>570</v>
      </c>
      <c r="B181" s="43" t="s">
        <v>739</v>
      </c>
      <c r="C181" s="44" t="s">
        <v>513</v>
      </c>
      <c r="D181" s="44" t="s">
        <v>263</v>
      </c>
      <c r="E181" s="27"/>
      <c r="F181" s="27"/>
      <c r="G181" s="27"/>
      <c r="H181" s="27"/>
      <c r="I181" s="27"/>
      <c r="J181" s="27"/>
      <c r="K181" s="21"/>
      <c r="L181" s="21"/>
      <c r="M181" s="21"/>
      <c r="N181" s="21"/>
      <c r="O181" s="21"/>
      <c r="P181" s="21"/>
      <c r="Q181" s="21"/>
      <c r="R181" s="21"/>
      <c r="S181" s="21"/>
      <c r="T181" s="21"/>
      <c r="U181" s="21"/>
      <c r="V181" s="21"/>
      <c r="W181" s="21"/>
      <c r="X181" s="21"/>
      <c r="Y181" s="21"/>
      <c r="Z181" s="21"/>
      <c r="AA181" s="21">
        <v>10</v>
      </c>
      <c r="AB181" s="21">
        <v>13</v>
      </c>
      <c r="AC181" s="21">
        <v>11</v>
      </c>
      <c r="AD181" s="21">
        <v>15</v>
      </c>
      <c r="AE181" s="21">
        <v>5</v>
      </c>
      <c r="AF181" s="21"/>
      <c r="AG181" s="21"/>
      <c r="AH181" s="21">
        <f t="shared" si="2"/>
        <v>54</v>
      </c>
      <c r="AI181" s="21"/>
    </row>
    <row r="182" spans="1:35">
      <c r="A182" s="39"/>
      <c r="B182" s="45"/>
      <c r="C182" s="46"/>
      <c r="D182" s="46"/>
      <c r="E182" s="21"/>
      <c r="F182" s="21"/>
      <c r="G182" s="21"/>
      <c r="H182" s="21"/>
      <c r="I182" s="21"/>
      <c r="J182" s="21"/>
      <c r="K182" s="21"/>
      <c r="L182" s="21"/>
      <c r="M182" s="21"/>
      <c r="N182" s="21"/>
      <c r="O182" s="21"/>
      <c r="P182" s="21"/>
      <c r="Q182" s="21"/>
      <c r="R182" s="21"/>
      <c r="S182" s="21"/>
      <c r="T182" s="21"/>
      <c r="U182" s="21"/>
      <c r="V182" s="21"/>
      <c r="W182" s="21"/>
      <c r="X182" s="21"/>
      <c r="Y182" s="21"/>
      <c r="Z182" s="21"/>
      <c r="AA182" s="21"/>
      <c r="AB182" s="21"/>
      <c r="AC182" s="21"/>
      <c r="AD182" s="21"/>
      <c r="AE182" s="21"/>
      <c r="AF182" s="21"/>
      <c r="AG182" s="21"/>
      <c r="AH182" s="21">
        <f t="shared" si="2"/>
        <v>0</v>
      </c>
      <c r="AI182" s="21"/>
    </row>
    <row r="183" spans="1:35">
      <c r="A183" s="39"/>
      <c r="B183" s="45"/>
      <c r="C183" s="46"/>
      <c r="D183" s="46"/>
      <c r="E183" s="21"/>
      <c r="F183" s="21"/>
      <c r="G183" s="21"/>
      <c r="H183" s="21"/>
      <c r="I183" s="21"/>
      <c r="J183" s="21"/>
      <c r="K183" s="21"/>
      <c r="L183" s="21"/>
      <c r="M183" s="21"/>
      <c r="N183" s="21"/>
      <c r="O183" s="21"/>
      <c r="P183" s="21"/>
      <c r="Q183" s="21"/>
      <c r="R183" s="21"/>
      <c r="S183" s="21"/>
      <c r="T183" s="21"/>
      <c r="U183" s="21"/>
      <c r="V183" s="21"/>
      <c r="W183" s="21"/>
      <c r="X183" s="21"/>
      <c r="Y183" s="21"/>
      <c r="Z183" s="21"/>
      <c r="AA183" s="21"/>
      <c r="AB183" s="21"/>
      <c r="AC183" s="21"/>
      <c r="AD183" s="21"/>
      <c r="AE183" s="21"/>
      <c r="AF183" s="21"/>
      <c r="AG183" s="21"/>
      <c r="AH183" s="21">
        <f t="shared" si="2"/>
        <v>0</v>
      </c>
      <c r="AI183" s="21"/>
    </row>
    <row r="184" spans="1:35">
      <c r="A184" s="39">
        <v>1</v>
      </c>
      <c r="B184" s="43" t="s">
        <v>768</v>
      </c>
      <c r="C184" s="44" t="s">
        <v>752</v>
      </c>
      <c r="D184" s="44" t="s">
        <v>142</v>
      </c>
      <c r="E184" s="27"/>
      <c r="F184" s="27"/>
      <c r="G184" s="27"/>
      <c r="H184" s="27"/>
      <c r="I184" s="27"/>
      <c r="J184" s="21"/>
      <c r="K184" s="21"/>
      <c r="L184" s="21"/>
      <c r="M184" s="21"/>
      <c r="N184" s="21"/>
      <c r="O184" s="21"/>
      <c r="P184" s="21"/>
      <c r="Q184" s="21"/>
      <c r="R184" s="21"/>
      <c r="S184" s="21"/>
      <c r="T184" s="21"/>
      <c r="U184" s="21"/>
      <c r="V184" s="21"/>
      <c r="W184" s="21"/>
      <c r="X184" s="21"/>
      <c r="Y184" s="21"/>
      <c r="Z184" s="21"/>
      <c r="AA184" s="21"/>
      <c r="AB184" s="21"/>
      <c r="AC184" s="21">
        <v>1</v>
      </c>
      <c r="AD184" s="21">
        <v>3</v>
      </c>
      <c r="AE184" s="21">
        <v>2</v>
      </c>
      <c r="AF184" s="21">
        <v>1</v>
      </c>
      <c r="AG184" s="21"/>
      <c r="AH184" s="21">
        <f t="shared" si="2"/>
        <v>7</v>
      </c>
      <c r="AI184" s="21"/>
    </row>
    <row r="185" spans="1:35">
      <c r="A185" s="39">
        <v>1</v>
      </c>
      <c r="B185" s="43" t="s">
        <v>769</v>
      </c>
      <c r="C185" s="44" t="s">
        <v>752</v>
      </c>
      <c r="D185" s="44" t="s">
        <v>263</v>
      </c>
      <c r="E185" s="27"/>
      <c r="F185" s="27"/>
      <c r="G185" s="27"/>
      <c r="H185" s="27"/>
      <c r="I185" s="27"/>
      <c r="J185" s="21"/>
      <c r="K185" s="21"/>
      <c r="L185" s="21"/>
      <c r="M185" s="21"/>
      <c r="N185" s="21"/>
      <c r="O185" s="21"/>
      <c r="P185" s="21"/>
      <c r="Q185" s="21"/>
      <c r="R185" s="21"/>
      <c r="S185" s="21"/>
      <c r="T185" s="21"/>
      <c r="U185" s="21"/>
      <c r="V185" s="21"/>
      <c r="W185" s="21"/>
      <c r="X185" s="21"/>
      <c r="Y185" s="21"/>
      <c r="Z185" s="21"/>
      <c r="AA185" s="21"/>
      <c r="AB185" s="21">
        <v>2</v>
      </c>
      <c r="AC185" s="21">
        <v>2</v>
      </c>
      <c r="AD185" s="21">
        <v>2</v>
      </c>
      <c r="AE185" s="21">
        <v>2</v>
      </c>
      <c r="AF185" s="21">
        <v>1</v>
      </c>
      <c r="AG185" s="21"/>
      <c r="AH185" s="21">
        <f t="shared" si="2"/>
        <v>9</v>
      </c>
      <c r="AI185" s="21"/>
    </row>
    <row r="186" spans="1:35">
      <c r="A186" s="39">
        <v>2</v>
      </c>
      <c r="B186" s="43" t="s">
        <v>770</v>
      </c>
      <c r="C186" s="44" t="s">
        <v>752</v>
      </c>
      <c r="D186" s="44" t="s">
        <v>142</v>
      </c>
      <c r="E186" s="27"/>
      <c r="F186" s="27"/>
      <c r="G186" s="27"/>
      <c r="H186" s="27"/>
      <c r="I186" s="27"/>
      <c r="J186" s="21"/>
      <c r="K186" s="21"/>
      <c r="L186" s="21"/>
      <c r="M186" s="21"/>
      <c r="N186" s="21"/>
      <c r="O186" s="21"/>
      <c r="P186" s="21"/>
      <c r="Q186" s="21"/>
      <c r="R186" s="21"/>
      <c r="S186" s="21"/>
      <c r="T186" s="21"/>
      <c r="U186" s="21"/>
      <c r="V186" s="21"/>
      <c r="W186" s="21"/>
      <c r="X186" s="21"/>
      <c r="Y186" s="21"/>
      <c r="Z186" s="21"/>
      <c r="AA186" s="21"/>
      <c r="AB186" s="21"/>
      <c r="AC186" s="21"/>
      <c r="AD186" s="21"/>
      <c r="AE186" s="21"/>
      <c r="AF186" s="21"/>
      <c r="AG186" s="21"/>
      <c r="AH186" s="21">
        <f t="shared" si="2"/>
        <v>0</v>
      </c>
      <c r="AI186" s="21"/>
    </row>
    <row r="187" spans="1:35">
      <c r="A187" s="39">
        <v>2</v>
      </c>
      <c r="B187" s="43" t="s">
        <v>771</v>
      </c>
      <c r="C187" s="44" t="s">
        <v>752</v>
      </c>
      <c r="D187" s="44" t="s">
        <v>310</v>
      </c>
      <c r="E187" s="27"/>
      <c r="F187" s="27"/>
      <c r="G187" s="27"/>
      <c r="H187" s="27"/>
      <c r="I187" s="27"/>
      <c r="J187" s="21"/>
      <c r="K187" s="21"/>
      <c r="L187" s="21"/>
      <c r="M187" s="21"/>
      <c r="N187" s="21"/>
      <c r="O187" s="21"/>
      <c r="P187" s="21"/>
      <c r="Q187" s="21"/>
      <c r="R187" s="21"/>
      <c r="S187" s="21"/>
      <c r="T187" s="21"/>
      <c r="U187" s="21"/>
      <c r="V187" s="21"/>
      <c r="W187" s="21"/>
      <c r="X187" s="21"/>
      <c r="Y187" s="21"/>
      <c r="Z187" s="21"/>
      <c r="AA187" s="21"/>
      <c r="AB187" s="21"/>
      <c r="AC187" s="21"/>
      <c r="AD187" s="21"/>
      <c r="AE187" s="21"/>
      <c r="AF187" s="21"/>
      <c r="AG187" s="21"/>
      <c r="AH187" s="21">
        <f t="shared" si="2"/>
        <v>0</v>
      </c>
      <c r="AI187" s="21"/>
    </row>
    <row r="188" spans="1:35">
      <c r="A188" s="39">
        <v>2</v>
      </c>
      <c r="B188" s="43" t="s">
        <v>772</v>
      </c>
      <c r="C188" s="44" t="s">
        <v>752</v>
      </c>
      <c r="D188" s="44" t="s">
        <v>278</v>
      </c>
      <c r="E188" s="27"/>
      <c r="F188" s="27"/>
      <c r="G188" s="27"/>
      <c r="H188" s="27"/>
      <c r="I188" s="27"/>
      <c r="J188" s="21"/>
      <c r="K188" s="21"/>
      <c r="L188" s="21"/>
      <c r="M188" s="21"/>
      <c r="N188" s="21"/>
      <c r="O188" s="21"/>
      <c r="P188" s="21"/>
      <c r="Q188" s="21"/>
      <c r="R188" s="21"/>
      <c r="S188" s="21"/>
      <c r="T188" s="21"/>
      <c r="U188" s="21"/>
      <c r="V188" s="21"/>
      <c r="W188" s="21"/>
      <c r="X188" s="21"/>
      <c r="Y188" s="21"/>
      <c r="Z188" s="21"/>
      <c r="AA188" s="21"/>
      <c r="AB188" s="21"/>
      <c r="AC188" s="21">
        <v>2</v>
      </c>
      <c r="AD188" s="21"/>
      <c r="AE188" s="21"/>
      <c r="AF188" s="21"/>
      <c r="AG188" s="21"/>
      <c r="AH188" s="21">
        <f t="shared" si="2"/>
        <v>2</v>
      </c>
      <c r="AI188" s="21"/>
    </row>
    <row r="189" spans="1:35">
      <c r="A189" s="39">
        <v>2</v>
      </c>
      <c r="B189" s="43" t="s">
        <v>773</v>
      </c>
      <c r="C189" s="44" t="s">
        <v>752</v>
      </c>
      <c r="D189" s="44" t="s">
        <v>136</v>
      </c>
      <c r="E189" s="27"/>
      <c r="F189" s="27"/>
      <c r="G189" s="27"/>
      <c r="H189" s="27"/>
      <c r="I189" s="27"/>
      <c r="J189" s="21"/>
      <c r="K189" s="21"/>
      <c r="L189" s="21"/>
      <c r="M189" s="21"/>
      <c r="N189" s="21"/>
      <c r="O189" s="21"/>
      <c r="P189" s="21"/>
      <c r="Q189" s="21"/>
      <c r="R189" s="21"/>
      <c r="S189" s="21"/>
      <c r="T189" s="21"/>
      <c r="U189" s="21"/>
      <c r="V189" s="21"/>
      <c r="W189" s="21"/>
      <c r="X189" s="21"/>
      <c r="Y189" s="21"/>
      <c r="Z189" s="21"/>
      <c r="AA189" s="21"/>
      <c r="AB189" s="21"/>
      <c r="AC189" s="21"/>
      <c r="AD189" s="21"/>
      <c r="AE189" s="21"/>
      <c r="AF189" s="21"/>
      <c r="AG189" s="21"/>
      <c r="AH189" s="21">
        <f t="shared" si="2"/>
        <v>0</v>
      </c>
      <c r="AI189" s="21"/>
    </row>
    <row r="190" spans="1:35">
      <c r="A190" s="39">
        <v>4</v>
      </c>
      <c r="B190" s="43" t="s">
        <v>774</v>
      </c>
      <c r="C190" s="44" t="s">
        <v>752</v>
      </c>
      <c r="D190" s="44" t="s">
        <v>519</v>
      </c>
      <c r="E190" s="27"/>
      <c r="F190" s="27"/>
      <c r="G190" s="27"/>
      <c r="H190" s="27"/>
      <c r="I190" s="27"/>
      <c r="J190" s="21"/>
      <c r="K190" s="21"/>
      <c r="L190" s="21"/>
      <c r="M190" s="21"/>
      <c r="N190" s="21"/>
      <c r="O190" s="21"/>
      <c r="P190" s="21"/>
      <c r="Q190" s="21"/>
      <c r="R190" s="21"/>
      <c r="S190" s="21"/>
      <c r="T190" s="21"/>
      <c r="U190" s="21"/>
      <c r="V190" s="21"/>
      <c r="W190" s="21"/>
      <c r="X190" s="21"/>
      <c r="Y190" s="21"/>
      <c r="Z190" s="21"/>
      <c r="AA190" s="21">
        <v>9</v>
      </c>
      <c r="AB190" s="21">
        <v>14</v>
      </c>
      <c r="AC190" s="21"/>
      <c r="AD190" s="21"/>
      <c r="AE190" s="21"/>
      <c r="AF190" s="21"/>
      <c r="AG190" s="21"/>
      <c r="AH190" s="21">
        <f t="shared" si="2"/>
        <v>23</v>
      </c>
      <c r="AI190" s="21"/>
    </row>
    <row r="191" spans="1:35">
      <c r="A191" s="39">
        <v>5</v>
      </c>
      <c r="B191" s="43" t="s">
        <v>775</v>
      </c>
      <c r="C191" s="44" t="s">
        <v>752</v>
      </c>
      <c r="D191" s="44" t="s">
        <v>753</v>
      </c>
      <c r="E191" s="27"/>
      <c r="F191" s="27"/>
      <c r="G191" s="27"/>
      <c r="H191" s="27"/>
      <c r="I191" s="27"/>
      <c r="J191" s="21"/>
      <c r="K191" s="21"/>
      <c r="L191" s="21"/>
      <c r="M191" s="21"/>
      <c r="N191" s="21"/>
      <c r="O191" s="21"/>
      <c r="P191" s="21"/>
      <c r="Q191" s="21"/>
      <c r="R191" s="21"/>
      <c r="S191" s="21"/>
      <c r="T191" s="21"/>
      <c r="U191" s="21"/>
      <c r="V191" s="21"/>
      <c r="W191" s="21"/>
      <c r="X191" s="21"/>
      <c r="Y191" s="21"/>
      <c r="Z191" s="21"/>
      <c r="AA191" s="21"/>
      <c r="AB191" s="21">
        <v>2</v>
      </c>
      <c r="AC191" s="21">
        <v>1</v>
      </c>
      <c r="AD191" s="21">
        <v>3</v>
      </c>
      <c r="AE191" s="21">
        <v>2</v>
      </c>
      <c r="AF191" s="21">
        <v>1</v>
      </c>
      <c r="AG191" s="21"/>
      <c r="AH191" s="21">
        <f t="shared" si="2"/>
        <v>9</v>
      </c>
      <c r="AI191" s="21"/>
    </row>
    <row r="192" spans="1:35">
      <c r="A192" s="39">
        <v>5</v>
      </c>
      <c r="B192" s="43" t="s">
        <v>776</v>
      </c>
      <c r="C192" s="44" t="s">
        <v>752</v>
      </c>
      <c r="D192" s="44" t="s">
        <v>263</v>
      </c>
      <c r="E192" s="27"/>
      <c r="F192" s="27"/>
      <c r="G192" s="27"/>
      <c r="H192" s="27"/>
      <c r="I192" s="27"/>
      <c r="J192" s="21"/>
      <c r="K192" s="21"/>
      <c r="L192" s="21"/>
      <c r="M192" s="21"/>
      <c r="N192" s="21"/>
      <c r="O192" s="21"/>
      <c r="P192" s="21"/>
      <c r="Q192" s="21"/>
      <c r="R192" s="21"/>
      <c r="S192" s="21"/>
      <c r="T192" s="21"/>
      <c r="U192" s="21"/>
      <c r="V192" s="21"/>
      <c r="W192" s="21"/>
      <c r="X192" s="21"/>
      <c r="Y192" s="21"/>
      <c r="Z192" s="21"/>
      <c r="AA192" s="21"/>
      <c r="AB192" s="21">
        <v>2</v>
      </c>
      <c r="AC192" s="21">
        <v>2</v>
      </c>
      <c r="AD192" s="21">
        <v>3</v>
      </c>
      <c r="AE192" s="21">
        <v>1</v>
      </c>
      <c r="AF192" s="21">
        <v>2</v>
      </c>
      <c r="AG192" s="21"/>
      <c r="AH192" s="21">
        <f t="shared" si="2"/>
        <v>10</v>
      </c>
      <c r="AI192" s="21"/>
    </row>
    <row r="193" spans="1:35" ht="31.5">
      <c r="A193" s="39">
        <v>6</v>
      </c>
      <c r="B193" s="43" t="s">
        <v>777</v>
      </c>
      <c r="C193" s="44" t="s">
        <v>752</v>
      </c>
      <c r="D193" s="44" t="s">
        <v>142</v>
      </c>
      <c r="E193" s="27"/>
      <c r="F193" s="27"/>
      <c r="G193" s="27"/>
      <c r="H193" s="27"/>
      <c r="I193" s="27"/>
      <c r="J193" s="21"/>
      <c r="K193" s="21"/>
      <c r="L193" s="21"/>
      <c r="M193" s="21"/>
      <c r="N193" s="21"/>
      <c r="O193" s="21"/>
      <c r="P193" s="21"/>
      <c r="Q193" s="21"/>
      <c r="R193" s="21"/>
      <c r="S193" s="21"/>
      <c r="T193" s="21"/>
      <c r="U193" s="21"/>
      <c r="V193" s="21"/>
      <c r="W193" s="21"/>
      <c r="X193" s="21"/>
      <c r="Y193" s="21"/>
      <c r="Z193" s="21"/>
      <c r="AA193" s="21"/>
      <c r="AB193" s="21">
        <v>1</v>
      </c>
      <c r="AC193" s="21">
        <v>2</v>
      </c>
      <c r="AD193" s="21">
        <v>1</v>
      </c>
      <c r="AE193" s="21"/>
      <c r="AF193" s="21"/>
      <c r="AG193" s="21"/>
      <c r="AH193" s="21">
        <f t="shared" si="2"/>
        <v>4</v>
      </c>
      <c r="AI193" s="21"/>
    </row>
    <row r="194" spans="1:35">
      <c r="A194" s="39">
        <v>7</v>
      </c>
      <c r="B194" s="43" t="s">
        <v>778</v>
      </c>
      <c r="C194" s="44" t="s">
        <v>752</v>
      </c>
      <c r="D194" s="44" t="s">
        <v>310</v>
      </c>
      <c r="E194" s="27"/>
      <c r="F194" s="27"/>
      <c r="G194" s="27"/>
      <c r="H194" s="27"/>
      <c r="I194" s="27"/>
      <c r="J194" s="21"/>
      <c r="K194" s="21"/>
      <c r="L194" s="21"/>
      <c r="M194" s="21"/>
      <c r="N194" s="21"/>
      <c r="O194" s="21"/>
      <c r="P194" s="21"/>
      <c r="Q194" s="21"/>
      <c r="R194" s="21"/>
      <c r="S194" s="21"/>
      <c r="T194" s="21"/>
      <c r="U194" s="21"/>
      <c r="V194" s="21"/>
      <c r="W194" s="21"/>
      <c r="X194" s="21"/>
      <c r="Y194" s="21"/>
      <c r="Z194" s="21"/>
      <c r="AA194" s="21"/>
      <c r="AB194" s="21">
        <v>1</v>
      </c>
      <c r="AC194" s="21"/>
      <c r="AD194" s="21">
        <v>1</v>
      </c>
      <c r="AE194" s="21"/>
      <c r="AF194" s="21"/>
      <c r="AG194" s="21"/>
      <c r="AH194" s="21">
        <f t="shared" ref="AH194:AH230" si="3">SUM(Z194:AF194)</f>
        <v>2</v>
      </c>
      <c r="AI194" s="21"/>
    </row>
    <row r="195" spans="1:35">
      <c r="A195" s="39">
        <v>8</v>
      </c>
      <c r="B195" s="43" t="s">
        <v>779</v>
      </c>
      <c r="C195" s="44" t="s">
        <v>752</v>
      </c>
      <c r="D195" s="44" t="s">
        <v>142</v>
      </c>
      <c r="E195" s="27"/>
      <c r="F195" s="27"/>
      <c r="G195" s="27"/>
      <c r="H195" s="27"/>
      <c r="I195" s="27"/>
      <c r="J195" s="21"/>
      <c r="K195" s="21"/>
      <c r="L195" s="21"/>
      <c r="M195" s="21"/>
      <c r="N195" s="21"/>
      <c r="O195" s="21"/>
      <c r="P195" s="21"/>
      <c r="Q195" s="21"/>
      <c r="R195" s="21"/>
      <c r="S195" s="21"/>
      <c r="T195" s="21"/>
      <c r="U195" s="21"/>
      <c r="V195" s="21"/>
      <c r="W195" s="21"/>
      <c r="X195" s="21"/>
      <c r="Y195" s="21"/>
      <c r="Z195" s="21"/>
      <c r="AA195" s="21"/>
      <c r="AB195" s="21"/>
      <c r="AC195" s="21"/>
      <c r="AD195" s="21"/>
      <c r="AE195" s="21"/>
      <c r="AF195" s="21"/>
      <c r="AG195" s="21"/>
      <c r="AH195" s="21">
        <f t="shared" si="3"/>
        <v>0</v>
      </c>
      <c r="AI195" s="21"/>
    </row>
    <row r="196" spans="1:35">
      <c r="A196" s="39">
        <v>8</v>
      </c>
      <c r="B196" s="43" t="s">
        <v>780</v>
      </c>
      <c r="C196" s="44" t="s">
        <v>752</v>
      </c>
      <c r="D196" s="44" t="s">
        <v>136</v>
      </c>
      <c r="E196" s="27"/>
      <c r="F196" s="27"/>
      <c r="G196" s="27"/>
      <c r="H196" s="27"/>
      <c r="I196" s="27"/>
      <c r="J196" s="21"/>
      <c r="K196" s="21"/>
      <c r="L196" s="21"/>
      <c r="M196" s="21"/>
      <c r="N196" s="21"/>
      <c r="O196" s="21"/>
      <c r="P196" s="21"/>
      <c r="Q196" s="21"/>
      <c r="R196" s="21"/>
      <c r="S196" s="21"/>
      <c r="T196" s="21"/>
      <c r="U196" s="21"/>
      <c r="V196" s="21"/>
      <c r="W196" s="21"/>
      <c r="X196" s="21"/>
      <c r="Y196" s="21"/>
      <c r="Z196" s="21"/>
      <c r="AA196" s="21"/>
      <c r="AB196" s="21">
        <v>1</v>
      </c>
      <c r="AC196" s="21"/>
      <c r="AD196" s="21">
        <v>2</v>
      </c>
      <c r="AE196" s="21">
        <v>1</v>
      </c>
      <c r="AF196" s="21"/>
      <c r="AG196" s="21"/>
      <c r="AH196" s="21">
        <f t="shared" si="3"/>
        <v>4</v>
      </c>
      <c r="AI196" s="21"/>
    </row>
    <row r="197" spans="1:35">
      <c r="A197" s="39">
        <v>9</v>
      </c>
      <c r="B197" s="43" t="s">
        <v>781</v>
      </c>
      <c r="C197" s="44" t="s">
        <v>752</v>
      </c>
      <c r="D197" s="44" t="s">
        <v>519</v>
      </c>
      <c r="E197" s="27"/>
      <c r="F197" s="27"/>
      <c r="G197" s="27"/>
      <c r="H197" s="27"/>
      <c r="I197" s="27"/>
      <c r="J197" s="21"/>
      <c r="K197" s="21"/>
      <c r="L197" s="21"/>
      <c r="M197" s="21"/>
      <c r="N197" s="21"/>
      <c r="O197" s="21"/>
      <c r="P197" s="21"/>
      <c r="Q197" s="21"/>
      <c r="R197" s="21"/>
      <c r="S197" s="21"/>
      <c r="T197" s="21"/>
      <c r="U197" s="21"/>
      <c r="V197" s="21"/>
      <c r="W197" s="21"/>
      <c r="X197" s="21"/>
      <c r="Y197" s="21"/>
      <c r="Z197" s="21"/>
      <c r="AA197" s="21"/>
      <c r="AB197" s="21">
        <v>1</v>
      </c>
      <c r="AC197" s="21"/>
      <c r="AD197" s="21"/>
      <c r="AE197" s="21"/>
      <c r="AF197" s="21"/>
      <c r="AG197" s="21"/>
      <c r="AH197" s="21">
        <f t="shared" si="3"/>
        <v>1</v>
      </c>
      <c r="AI197" s="21"/>
    </row>
    <row r="198" spans="1:35">
      <c r="A198" s="39">
        <v>58</v>
      </c>
      <c r="B198" s="43" t="s">
        <v>782</v>
      </c>
      <c r="C198" s="44" t="s">
        <v>752</v>
      </c>
      <c r="D198" s="44" t="s">
        <v>142</v>
      </c>
      <c r="E198" s="27"/>
      <c r="F198" s="27"/>
      <c r="G198" s="27"/>
      <c r="H198" s="27"/>
      <c r="I198" s="27"/>
      <c r="J198" s="21"/>
      <c r="K198" s="21"/>
      <c r="L198" s="21"/>
      <c r="M198" s="21"/>
      <c r="N198" s="21"/>
      <c r="O198" s="21"/>
      <c r="P198" s="21"/>
      <c r="Q198" s="21"/>
      <c r="R198" s="21"/>
      <c r="S198" s="21"/>
      <c r="T198" s="21"/>
      <c r="U198" s="21"/>
      <c r="V198" s="21"/>
      <c r="W198" s="21"/>
      <c r="X198" s="21"/>
      <c r="Y198" s="21"/>
      <c r="Z198" s="21"/>
      <c r="AA198" s="21"/>
      <c r="AB198" s="21"/>
      <c r="AC198" s="21"/>
      <c r="AD198" s="21">
        <v>1</v>
      </c>
      <c r="AE198" s="21"/>
      <c r="AF198" s="21"/>
      <c r="AG198" s="21"/>
      <c r="AH198" s="21">
        <f t="shared" si="3"/>
        <v>1</v>
      </c>
      <c r="AI198" s="21"/>
    </row>
    <row r="199" spans="1:35">
      <c r="A199" s="39" t="s">
        <v>754</v>
      </c>
      <c r="B199" s="43" t="s">
        <v>783</v>
      </c>
      <c r="C199" s="44" t="s">
        <v>752</v>
      </c>
      <c r="D199" s="44" t="s">
        <v>519</v>
      </c>
      <c r="E199" s="27"/>
      <c r="F199" s="27"/>
      <c r="G199" s="27"/>
      <c r="H199" s="27"/>
      <c r="I199" s="27"/>
      <c r="J199" s="21"/>
      <c r="K199" s="21"/>
      <c r="L199" s="21"/>
      <c r="M199" s="21"/>
      <c r="N199" s="21"/>
      <c r="O199" s="21"/>
      <c r="P199" s="21"/>
      <c r="Q199" s="21"/>
      <c r="R199" s="21"/>
      <c r="S199" s="21"/>
      <c r="T199" s="21"/>
      <c r="U199" s="21"/>
      <c r="V199" s="21"/>
      <c r="W199" s="21"/>
      <c r="X199" s="21"/>
      <c r="Y199" s="21"/>
      <c r="Z199" s="21"/>
      <c r="AA199" s="21">
        <v>3</v>
      </c>
      <c r="AB199" s="21">
        <v>3</v>
      </c>
      <c r="AC199" s="21">
        <v>8</v>
      </c>
      <c r="AD199" s="21">
        <v>4</v>
      </c>
      <c r="AE199" s="21"/>
      <c r="AF199" s="21"/>
      <c r="AG199" s="21"/>
      <c r="AH199" s="21">
        <f t="shared" si="3"/>
        <v>18</v>
      </c>
      <c r="AI199" s="21"/>
    </row>
    <row r="200" spans="1:35">
      <c r="A200" s="39" t="s">
        <v>754</v>
      </c>
      <c r="B200" s="43" t="s">
        <v>784</v>
      </c>
      <c r="C200" s="44" t="s">
        <v>752</v>
      </c>
      <c r="D200" s="44" t="s">
        <v>142</v>
      </c>
      <c r="E200" s="27"/>
      <c r="F200" s="27"/>
      <c r="G200" s="27"/>
      <c r="H200" s="27"/>
      <c r="I200" s="27"/>
      <c r="J200" s="21"/>
      <c r="K200" s="21"/>
      <c r="L200" s="21"/>
      <c r="M200" s="21"/>
      <c r="N200" s="21"/>
      <c r="O200" s="21"/>
      <c r="P200" s="21"/>
      <c r="Q200" s="21"/>
      <c r="R200" s="21"/>
      <c r="S200" s="21"/>
      <c r="T200" s="21"/>
      <c r="U200" s="21"/>
      <c r="V200" s="21"/>
      <c r="W200" s="21"/>
      <c r="X200" s="21"/>
      <c r="Y200" s="21"/>
      <c r="Z200" s="21"/>
      <c r="AA200" s="21"/>
      <c r="AB200" s="21">
        <v>5</v>
      </c>
      <c r="AC200" s="21">
        <v>1</v>
      </c>
      <c r="AD200" s="21">
        <v>7</v>
      </c>
      <c r="AE200" s="21"/>
      <c r="AF200" s="21"/>
      <c r="AG200" s="21"/>
      <c r="AH200" s="21">
        <f t="shared" si="3"/>
        <v>13</v>
      </c>
      <c r="AI200" s="21"/>
    </row>
    <row r="201" spans="1:35">
      <c r="A201" s="39" t="s">
        <v>755</v>
      </c>
      <c r="B201" s="43" t="s">
        <v>785</v>
      </c>
      <c r="C201" s="44" t="s">
        <v>752</v>
      </c>
      <c r="D201" s="44" t="s">
        <v>519</v>
      </c>
      <c r="E201" s="27"/>
      <c r="F201" s="27"/>
      <c r="G201" s="27"/>
      <c r="H201" s="27"/>
      <c r="I201" s="27"/>
      <c r="J201" s="21"/>
      <c r="K201" s="21"/>
      <c r="L201" s="21"/>
      <c r="M201" s="21"/>
      <c r="N201" s="21"/>
      <c r="O201" s="21"/>
      <c r="P201" s="21"/>
      <c r="Q201" s="21"/>
      <c r="R201" s="21"/>
      <c r="S201" s="21"/>
      <c r="T201" s="21"/>
      <c r="U201" s="21"/>
      <c r="V201" s="21"/>
      <c r="W201" s="21"/>
      <c r="X201" s="21"/>
      <c r="Y201" s="21"/>
      <c r="Z201" s="21"/>
      <c r="AA201" s="21">
        <v>1</v>
      </c>
      <c r="AB201" s="21">
        <v>13</v>
      </c>
      <c r="AC201" s="21">
        <v>14</v>
      </c>
      <c r="AD201" s="21">
        <v>4</v>
      </c>
      <c r="AE201" s="21"/>
      <c r="AF201" s="21"/>
      <c r="AG201" s="21"/>
      <c r="AH201" s="21">
        <f t="shared" si="3"/>
        <v>32</v>
      </c>
      <c r="AI201" s="21"/>
    </row>
    <row r="202" spans="1:35">
      <c r="A202" s="39" t="s">
        <v>755</v>
      </c>
      <c r="B202" s="43" t="s">
        <v>786</v>
      </c>
      <c r="C202" s="44" t="s">
        <v>752</v>
      </c>
      <c r="D202" s="44" t="s">
        <v>142</v>
      </c>
      <c r="E202" s="27"/>
      <c r="F202" s="27"/>
      <c r="G202" s="27"/>
      <c r="H202" s="27"/>
      <c r="I202" s="27"/>
      <c r="J202" s="21"/>
      <c r="K202" s="21"/>
      <c r="L202" s="21"/>
      <c r="M202" s="21"/>
      <c r="N202" s="21"/>
      <c r="O202" s="21"/>
      <c r="P202" s="21"/>
      <c r="Q202" s="21"/>
      <c r="R202" s="21"/>
      <c r="S202" s="21"/>
      <c r="T202" s="21"/>
      <c r="U202" s="21"/>
      <c r="V202" s="21"/>
      <c r="W202" s="21"/>
      <c r="X202" s="21"/>
      <c r="Y202" s="21"/>
      <c r="Z202" s="21"/>
      <c r="AA202" s="21">
        <v>1</v>
      </c>
      <c r="AB202" s="21">
        <v>8</v>
      </c>
      <c r="AC202" s="21">
        <v>7</v>
      </c>
      <c r="AD202" s="21">
        <v>3</v>
      </c>
      <c r="AE202" s="21"/>
      <c r="AF202" s="21"/>
      <c r="AG202" s="21"/>
      <c r="AH202" s="21">
        <f t="shared" si="3"/>
        <v>19</v>
      </c>
      <c r="AI202" s="21"/>
    </row>
    <row r="203" spans="1:35">
      <c r="A203" s="39" t="s">
        <v>756</v>
      </c>
      <c r="B203" s="43" t="s">
        <v>787</v>
      </c>
      <c r="C203" s="44" t="s">
        <v>752</v>
      </c>
      <c r="D203" s="44" t="s">
        <v>519</v>
      </c>
      <c r="E203" s="27"/>
      <c r="F203" s="27"/>
      <c r="G203" s="27"/>
      <c r="H203" s="27"/>
      <c r="I203" s="27"/>
      <c r="J203" s="21"/>
      <c r="K203" s="21"/>
      <c r="L203" s="21"/>
      <c r="M203" s="21"/>
      <c r="N203" s="21"/>
      <c r="O203" s="21"/>
      <c r="P203" s="21"/>
      <c r="Q203" s="21"/>
      <c r="R203" s="21"/>
      <c r="S203" s="21"/>
      <c r="T203" s="21"/>
      <c r="U203" s="21"/>
      <c r="V203" s="21"/>
      <c r="W203" s="21"/>
      <c r="X203" s="21"/>
      <c r="Y203" s="21"/>
      <c r="Z203" s="21"/>
      <c r="AA203" s="21">
        <v>3</v>
      </c>
      <c r="AB203" s="21">
        <v>4</v>
      </c>
      <c r="AC203" s="21">
        <v>5</v>
      </c>
      <c r="AD203" s="21">
        <v>6</v>
      </c>
      <c r="AE203" s="21"/>
      <c r="AF203" s="21"/>
      <c r="AG203" s="21"/>
      <c r="AH203" s="21">
        <f t="shared" si="3"/>
        <v>18</v>
      </c>
      <c r="AI203" s="21"/>
    </row>
    <row r="204" spans="1:35">
      <c r="A204" s="39" t="s">
        <v>756</v>
      </c>
      <c r="B204" s="43" t="s">
        <v>788</v>
      </c>
      <c r="C204" s="44" t="s">
        <v>752</v>
      </c>
      <c r="D204" s="44" t="s">
        <v>142</v>
      </c>
      <c r="E204" s="27"/>
      <c r="F204" s="27"/>
      <c r="G204" s="27"/>
      <c r="H204" s="27"/>
      <c r="I204" s="27"/>
      <c r="J204" s="21"/>
      <c r="K204" s="21"/>
      <c r="L204" s="21"/>
      <c r="M204" s="21"/>
      <c r="N204" s="21"/>
      <c r="O204" s="21"/>
      <c r="P204" s="21"/>
      <c r="Q204" s="21"/>
      <c r="R204" s="21"/>
      <c r="S204" s="21"/>
      <c r="T204" s="21"/>
      <c r="U204" s="21"/>
      <c r="V204" s="21"/>
      <c r="W204" s="21"/>
      <c r="X204" s="21"/>
      <c r="Y204" s="21"/>
      <c r="Z204" s="21"/>
      <c r="AA204" s="21">
        <v>1</v>
      </c>
      <c r="AB204" s="21">
        <v>5</v>
      </c>
      <c r="AC204" s="21">
        <v>7</v>
      </c>
      <c r="AD204" s="21">
        <v>8</v>
      </c>
      <c r="AE204" s="21"/>
      <c r="AF204" s="21"/>
      <c r="AG204" s="21"/>
      <c r="AH204" s="21">
        <f t="shared" si="3"/>
        <v>21</v>
      </c>
      <c r="AI204" s="21"/>
    </row>
    <row r="205" spans="1:35">
      <c r="A205" s="39" t="s">
        <v>757</v>
      </c>
      <c r="B205" s="43" t="s">
        <v>789</v>
      </c>
      <c r="C205" s="44" t="s">
        <v>752</v>
      </c>
      <c r="D205" s="44" t="s">
        <v>519</v>
      </c>
      <c r="E205" s="27"/>
      <c r="F205" s="27"/>
      <c r="G205" s="27"/>
      <c r="H205" s="27"/>
      <c r="I205" s="27"/>
      <c r="J205" s="21"/>
      <c r="K205" s="21"/>
      <c r="L205" s="21"/>
      <c r="M205" s="21"/>
      <c r="N205" s="21"/>
      <c r="O205" s="21"/>
      <c r="P205" s="21"/>
      <c r="Q205" s="21"/>
      <c r="R205" s="21"/>
      <c r="S205" s="21"/>
      <c r="T205" s="21"/>
      <c r="U205" s="21"/>
      <c r="V205" s="21"/>
      <c r="W205" s="21"/>
      <c r="X205" s="21"/>
      <c r="Y205" s="21"/>
      <c r="Z205" s="21"/>
      <c r="AA205" s="21">
        <v>4</v>
      </c>
      <c r="AB205" s="21">
        <v>5</v>
      </c>
      <c r="AC205" s="21">
        <v>12</v>
      </c>
      <c r="AD205" s="21">
        <v>9</v>
      </c>
      <c r="AE205" s="21"/>
      <c r="AF205" s="21"/>
      <c r="AG205" s="21"/>
      <c r="AH205" s="21">
        <f t="shared" si="3"/>
        <v>30</v>
      </c>
      <c r="AI205" s="21"/>
    </row>
    <row r="206" spans="1:35">
      <c r="A206" s="39" t="s">
        <v>757</v>
      </c>
      <c r="B206" s="43" t="s">
        <v>790</v>
      </c>
      <c r="C206" s="44" t="s">
        <v>752</v>
      </c>
      <c r="D206" s="44" t="s">
        <v>142</v>
      </c>
      <c r="E206" s="27"/>
      <c r="F206" s="27"/>
      <c r="G206" s="27"/>
      <c r="H206" s="27"/>
      <c r="I206" s="27"/>
      <c r="J206" s="21"/>
      <c r="K206" s="21"/>
      <c r="L206" s="21"/>
      <c r="M206" s="21"/>
      <c r="N206" s="21"/>
      <c r="O206" s="21"/>
      <c r="P206" s="21"/>
      <c r="Q206" s="21"/>
      <c r="R206" s="21"/>
      <c r="S206" s="21"/>
      <c r="T206" s="21"/>
      <c r="U206" s="21"/>
      <c r="V206" s="21"/>
      <c r="W206" s="21"/>
      <c r="X206" s="21"/>
      <c r="Y206" s="21"/>
      <c r="Z206" s="21"/>
      <c r="AA206" s="21">
        <v>1</v>
      </c>
      <c r="AB206" s="21">
        <v>8</v>
      </c>
      <c r="AC206" s="21">
        <v>12</v>
      </c>
      <c r="AD206" s="21">
        <v>7</v>
      </c>
      <c r="AE206" s="21"/>
      <c r="AF206" s="21"/>
      <c r="AG206" s="21"/>
      <c r="AH206" s="21">
        <f t="shared" si="3"/>
        <v>28</v>
      </c>
      <c r="AI206" s="21"/>
    </row>
    <row r="207" spans="1:35">
      <c r="A207" s="39" t="s">
        <v>758</v>
      </c>
      <c r="B207" s="43" t="s">
        <v>791</v>
      </c>
      <c r="C207" s="44" t="s">
        <v>752</v>
      </c>
      <c r="D207" s="44" t="s">
        <v>519</v>
      </c>
      <c r="E207" s="27"/>
      <c r="F207" s="27"/>
      <c r="G207" s="27"/>
      <c r="H207" s="27"/>
      <c r="I207" s="27"/>
      <c r="J207" s="21"/>
      <c r="K207" s="21"/>
      <c r="L207" s="21"/>
      <c r="M207" s="21"/>
      <c r="N207" s="21"/>
      <c r="O207" s="21"/>
      <c r="P207" s="21"/>
      <c r="Q207" s="21"/>
      <c r="R207" s="21"/>
      <c r="S207" s="21"/>
      <c r="T207" s="21"/>
      <c r="U207" s="21"/>
      <c r="V207" s="21"/>
      <c r="W207" s="21"/>
      <c r="X207" s="21"/>
      <c r="Y207" s="21"/>
      <c r="Z207" s="21"/>
      <c r="AA207" s="21">
        <v>3</v>
      </c>
      <c r="AB207" s="21">
        <v>2</v>
      </c>
      <c r="AC207" s="21">
        <v>2</v>
      </c>
      <c r="AD207" s="21">
        <v>4</v>
      </c>
      <c r="AE207" s="21">
        <v>4</v>
      </c>
      <c r="AF207" s="21"/>
      <c r="AG207" s="21"/>
      <c r="AH207" s="21">
        <f t="shared" si="3"/>
        <v>15</v>
      </c>
      <c r="AI207" s="21"/>
    </row>
    <row r="208" spans="1:35">
      <c r="A208" s="39" t="s">
        <v>758</v>
      </c>
      <c r="B208" s="43" t="s">
        <v>792</v>
      </c>
      <c r="C208" s="44" t="s">
        <v>752</v>
      </c>
      <c r="D208" s="44" t="s">
        <v>142</v>
      </c>
      <c r="E208" s="27"/>
      <c r="F208" s="27"/>
      <c r="G208" s="27"/>
      <c r="H208" s="27"/>
      <c r="I208" s="27"/>
      <c r="J208" s="21"/>
      <c r="K208" s="21"/>
      <c r="L208" s="21"/>
      <c r="M208" s="21"/>
      <c r="N208" s="21"/>
      <c r="O208" s="21"/>
      <c r="P208" s="21"/>
      <c r="Q208" s="21"/>
      <c r="R208" s="21"/>
      <c r="S208" s="21"/>
      <c r="T208" s="21"/>
      <c r="U208" s="21"/>
      <c r="V208" s="21"/>
      <c r="W208" s="21"/>
      <c r="X208" s="21"/>
      <c r="Y208" s="21"/>
      <c r="Z208" s="21"/>
      <c r="AA208" s="21">
        <v>2</v>
      </c>
      <c r="AB208" s="21">
        <v>4</v>
      </c>
      <c r="AC208" s="21">
        <v>2</v>
      </c>
      <c r="AD208" s="21">
        <v>1</v>
      </c>
      <c r="AE208" s="21">
        <v>2</v>
      </c>
      <c r="AF208" s="21"/>
      <c r="AG208" s="21"/>
      <c r="AH208" s="21">
        <f t="shared" si="3"/>
        <v>11</v>
      </c>
      <c r="AI208" s="21"/>
    </row>
    <row r="209" spans="1:35">
      <c r="A209" s="39" t="s">
        <v>758</v>
      </c>
      <c r="B209" s="43" t="s">
        <v>793</v>
      </c>
      <c r="C209" s="44" t="s">
        <v>752</v>
      </c>
      <c r="D209" s="44" t="s">
        <v>263</v>
      </c>
      <c r="E209" s="27"/>
      <c r="F209" s="27"/>
      <c r="G209" s="27"/>
      <c r="H209" s="27"/>
      <c r="I209" s="27"/>
      <c r="J209" s="21"/>
      <c r="K209" s="21"/>
      <c r="L209" s="21"/>
      <c r="M209" s="21"/>
      <c r="N209" s="21"/>
      <c r="O209" s="21"/>
      <c r="P209" s="21"/>
      <c r="Q209" s="21"/>
      <c r="R209" s="21"/>
      <c r="S209" s="21"/>
      <c r="T209" s="21"/>
      <c r="U209" s="21"/>
      <c r="V209" s="21"/>
      <c r="W209" s="21"/>
      <c r="X209" s="21"/>
      <c r="Y209" s="21"/>
      <c r="Z209" s="21"/>
      <c r="AA209" s="21">
        <v>3</v>
      </c>
      <c r="AB209" s="21">
        <v>4</v>
      </c>
      <c r="AC209" s="21">
        <v>2</v>
      </c>
      <c r="AD209" s="21">
        <v>2</v>
      </c>
      <c r="AE209" s="21">
        <v>2</v>
      </c>
      <c r="AF209" s="21"/>
      <c r="AG209" s="21"/>
      <c r="AH209" s="21">
        <f t="shared" si="3"/>
        <v>13</v>
      </c>
      <c r="AI209" s="21"/>
    </row>
    <row r="210" spans="1:35">
      <c r="A210" s="39" t="s">
        <v>759</v>
      </c>
      <c r="B210" s="43" t="s">
        <v>794</v>
      </c>
      <c r="C210" s="44" t="s">
        <v>752</v>
      </c>
      <c r="D210" s="44" t="s">
        <v>519</v>
      </c>
      <c r="E210" s="27"/>
      <c r="F210" s="27"/>
      <c r="G210" s="27"/>
      <c r="H210" s="27"/>
      <c r="I210" s="27"/>
      <c r="J210" s="21"/>
      <c r="K210" s="21"/>
      <c r="L210" s="21"/>
      <c r="M210" s="21"/>
      <c r="N210" s="21"/>
      <c r="O210" s="21"/>
      <c r="P210" s="21"/>
      <c r="Q210" s="21"/>
      <c r="R210" s="21"/>
      <c r="S210" s="21"/>
      <c r="T210" s="21"/>
      <c r="U210" s="21"/>
      <c r="V210" s="21"/>
      <c r="W210" s="21"/>
      <c r="X210" s="21"/>
      <c r="Y210" s="21"/>
      <c r="Z210" s="21"/>
      <c r="AA210" s="21">
        <v>5</v>
      </c>
      <c r="AB210" s="21">
        <v>9</v>
      </c>
      <c r="AC210" s="21">
        <v>10</v>
      </c>
      <c r="AD210" s="21">
        <v>9</v>
      </c>
      <c r="AE210" s="21">
        <v>7</v>
      </c>
      <c r="AF210" s="21"/>
      <c r="AG210" s="21"/>
      <c r="AH210" s="21">
        <f t="shared" si="3"/>
        <v>40</v>
      </c>
      <c r="AI210" s="21"/>
    </row>
    <row r="211" spans="1:35">
      <c r="A211" s="39" t="s">
        <v>759</v>
      </c>
      <c r="B211" s="43" t="s">
        <v>795</v>
      </c>
      <c r="C211" s="44" t="s">
        <v>752</v>
      </c>
      <c r="D211" s="44" t="s">
        <v>142</v>
      </c>
      <c r="E211" s="27"/>
      <c r="F211" s="27"/>
      <c r="G211" s="27"/>
      <c r="H211" s="27"/>
      <c r="I211" s="27"/>
      <c r="J211" s="21"/>
      <c r="K211" s="21"/>
      <c r="L211" s="21"/>
      <c r="M211" s="21"/>
      <c r="N211" s="21"/>
      <c r="O211" s="21"/>
      <c r="P211" s="21"/>
      <c r="Q211" s="21"/>
      <c r="R211" s="21"/>
      <c r="S211" s="21"/>
      <c r="T211" s="21"/>
      <c r="U211" s="21"/>
      <c r="V211" s="21"/>
      <c r="W211" s="21"/>
      <c r="X211" s="21"/>
      <c r="Y211" s="21"/>
      <c r="Z211" s="21"/>
      <c r="AA211" s="21">
        <v>4</v>
      </c>
      <c r="AB211" s="21">
        <v>3</v>
      </c>
      <c r="AC211" s="21">
        <v>3</v>
      </c>
      <c r="AD211" s="21">
        <v>7</v>
      </c>
      <c r="AE211" s="21">
        <v>3</v>
      </c>
      <c r="AF211" s="21"/>
      <c r="AG211" s="21"/>
      <c r="AH211" s="21">
        <f t="shared" si="3"/>
        <v>20</v>
      </c>
      <c r="AI211" s="21"/>
    </row>
    <row r="212" spans="1:35">
      <c r="A212" s="39" t="s">
        <v>759</v>
      </c>
      <c r="B212" s="43" t="s">
        <v>796</v>
      </c>
      <c r="C212" s="44" t="s">
        <v>752</v>
      </c>
      <c r="D212" s="44" t="s">
        <v>263</v>
      </c>
      <c r="E212" s="27"/>
      <c r="F212" s="27"/>
      <c r="G212" s="27"/>
      <c r="H212" s="27"/>
      <c r="I212" s="27"/>
      <c r="J212" s="21"/>
      <c r="K212" s="21"/>
      <c r="L212" s="21"/>
      <c r="M212" s="21"/>
      <c r="N212" s="21"/>
      <c r="O212" s="21"/>
      <c r="P212" s="21"/>
      <c r="Q212" s="21"/>
      <c r="R212" s="21"/>
      <c r="S212" s="21"/>
      <c r="T212" s="21"/>
      <c r="U212" s="21"/>
      <c r="V212" s="21"/>
      <c r="W212" s="21"/>
      <c r="X212" s="21"/>
      <c r="Y212" s="21"/>
      <c r="Z212" s="21"/>
      <c r="AA212" s="21">
        <v>4</v>
      </c>
      <c r="AB212" s="21">
        <v>9</v>
      </c>
      <c r="AC212" s="21">
        <v>7</v>
      </c>
      <c r="AD212" s="21">
        <v>9</v>
      </c>
      <c r="AE212" s="21">
        <v>6</v>
      </c>
      <c r="AF212" s="21"/>
      <c r="AG212" s="21"/>
      <c r="AH212" s="21">
        <f t="shared" si="3"/>
        <v>35</v>
      </c>
      <c r="AI212" s="21"/>
    </row>
    <row r="213" spans="1:35">
      <c r="A213" s="39" t="s">
        <v>760</v>
      </c>
      <c r="B213" s="43" t="s">
        <v>797</v>
      </c>
      <c r="C213" s="44" t="s">
        <v>752</v>
      </c>
      <c r="D213" s="44" t="s">
        <v>519</v>
      </c>
      <c r="E213" s="27"/>
      <c r="F213" s="27"/>
      <c r="G213" s="27"/>
      <c r="H213" s="27"/>
      <c r="I213" s="27"/>
      <c r="J213" s="21"/>
      <c r="K213" s="21"/>
      <c r="L213" s="21"/>
      <c r="M213" s="21"/>
      <c r="N213" s="21"/>
      <c r="O213" s="21"/>
      <c r="P213" s="21"/>
      <c r="Q213" s="21"/>
      <c r="R213" s="21"/>
      <c r="S213" s="21"/>
      <c r="T213" s="21"/>
      <c r="U213" s="21"/>
      <c r="V213" s="21"/>
      <c r="W213" s="21"/>
      <c r="X213" s="21"/>
      <c r="Y213" s="21"/>
      <c r="Z213" s="21"/>
      <c r="AA213" s="21">
        <v>5</v>
      </c>
      <c r="AB213" s="21">
        <v>6</v>
      </c>
      <c r="AC213" s="21">
        <v>7</v>
      </c>
      <c r="AD213" s="21">
        <v>9</v>
      </c>
      <c r="AE213" s="21">
        <v>6</v>
      </c>
      <c r="AF213" s="21"/>
      <c r="AG213" s="21"/>
      <c r="AH213" s="21">
        <f t="shared" si="3"/>
        <v>33</v>
      </c>
      <c r="AI213" s="21"/>
    </row>
    <row r="214" spans="1:35">
      <c r="A214" s="39" t="s">
        <v>760</v>
      </c>
      <c r="B214" s="43" t="s">
        <v>798</v>
      </c>
      <c r="C214" s="44" t="s">
        <v>752</v>
      </c>
      <c r="D214" s="44" t="s">
        <v>263</v>
      </c>
      <c r="E214" s="27"/>
      <c r="F214" s="27"/>
      <c r="G214" s="27"/>
      <c r="H214" s="27"/>
      <c r="I214" s="27"/>
      <c r="J214" s="21"/>
      <c r="K214" s="21"/>
      <c r="L214" s="21"/>
      <c r="M214" s="21"/>
      <c r="N214" s="21"/>
      <c r="O214" s="21"/>
      <c r="P214" s="21"/>
      <c r="Q214" s="21"/>
      <c r="R214" s="21"/>
      <c r="S214" s="21"/>
      <c r="T214" s="21"/>
      <c r="U214" s="21"/>
      <c r="V214" s="21"/>
      <c r="W214" s="21"/>
      <c r="X214" s="21"/>
      <c r="Y214" s="21"/>
      <c r="Z214" s="21"/>
      <c r="AA214" s="21">
        <v>3</v>
      </c>
      <c r="AB214" s="21">
        <v>4</v>
      </c>
      <c r="AC214" s="21">
        <v>4</v>
      </c>
      <c r="AD214" s="21">
        <v>9</v>
      </c>
      <c r="AE214" s="21">
        <v>7</v>
      </c>
      <c r="AF214" s="21"/>
      <c r="AG214" s="21"/>
      <c r="AH214" s="21">
        <f t="shared" si="3"/>
        <v>27</v>
      </c>
      <c r="AI214" s="21"/>
    </row>
    <row r="215" spans="1:35">
      <c r="A215" s="39" t="s">
        <v>760</v>
      </c>
      <c r="B215" s="43" t="s">
        <v>799</v>
      </c>
      <c r="C215" s="44" t="s">
        <v>752</v>
      </c>
      <c r="D215" s="44" t="s">
        <v>142</v>
      </c>
      <c r="E215" s="27"/>
      <c r="F215" s="27"/>
      <c r="G215" s="27"/>
      <c r="H215" s="27"/>
      <c r="I215" s="27"/>
      <c r="J215" s="21"/>
      <c r="K215" s="21"/>
      <c r="L215" s="21"/>
      <c r="M215" s="21"/>
      <c r="N215" s="21"/>
      <c r="O215" s="21"/>
      <c r="P215" s="21"/>
      <c r="Q215" s="21"/>
      <c r="R215" s="21"/>
      <c r="S215" s="21"/>
      <c r="T215" s="21"/>
      <c r="U215" s="21"/>
      <c r="V215" s="21"/>
      <c r="W215" s="21"/>
      <c r="X215" s="21"/>
      <c r="Y215" s="21"/>
      <c r="Z215" s="21"/>
      <c r="AA215" s="21"/>
      <c r="AB215" s="21">
        <v>1</v>
      </c>
      <c r="AC215" s="21">
        <v>4</v>
      </c>
      <c r="AD215" s="21">
        <v>6</v>
      </c>
      <c r="AE215" s="21">
        <v>4</v>
      </c>
      <c r="AF215" s="21"/>
      <c r="AG215" s="21"/>
      <c r="AH215" s="21">
        <f t="shared" si="3"/>
        <v>15</v>
      </c>
      <c r="AI215" s="21"/>
    </row>
    <row r="216" spans="1:35" ht="31.5">
      <c r="A216" s="39" t="s">
        <v>761</v>
      </c>
      <c r="B216" s="43" t="s">
        <v>800</v>
      </c>
      <c r="C216" s="44" t="s">
        <v>752</v>
      </c>
      <c r="D216" s="44" t="s">
        <v>519</v>
      </c>
      <c r="E216" s="27"/>
      <c r="F216" s="27"/>
      <c r="G216" s="27"/>
      <c r="H216" s="27"/>
      <c r="I216" s="27"/>
      <c r="J216" s="21"/>
      <c r="K216" s="21"/>
      <c r="L216" s="21"/>
      <c r="M216" s="21"/>
      <c r="N216" s="21"/>
      <c r="O216" s="21"/>
      <c r="P216" s="21"/>
      <c r="Q216" s="21"/>
      <c r="R216" s="21"/>
      <c r="S216" s="21"/>
      <c r="T216" s="21"/>
      <c r="U216" s="21"/>
      <c r="V216" s="21"/>
      <c r="W216" s="21"/>
      <c r="X216" s="21"/>
      <c r="Y216" s="21"/>
      <c r="Z216" s="21"/>
      <c r="AA216" s="21">
        <v>2</v>
      </c>
      <c r="AB216" s="21">
        <v>3</v>
      </c>
      <c r="AC216" s="21">
        <v>3</v>
      </c>
      <c r="AD216" s="21">
        <v>2</v>
      </c>
      <c r="AE216" s="21">
        <v>1</v>
      </c>
      <c r="AF216" s="21"/>
      <c r="AG216" s="21"/>
      <c r="AH216" s="21">
        <f t="shared" si="3"/>
        <v>11</v>
      </c>
      <c r="AI216" s="21"/>
    </row>
    <row r="217" spans="1:35">
      <c r="A217" s="39" t="s">
        <v>761</v>
      </c>
      <c r="B217" s="43" t="s">
        <v>801</v>
      </c>
      <c r="C217" s="44" t="s">
        <v>752</v>
      </c>
      <c r="D217" s="44" t="s">
        <v>142</v>
      </c>
      <c r="E217" s="27"/>
      <c r="F217" s="27"/>
      <c r="G217" s="27"/>
      <c r="H217" s="27"/>
      <c r="I217" s="27"/>
      <c r="J217" s="21"/>
      <c r="K217" s="21"/>
      <c r="L217" s="21"/>
      <c r="M217" s="21"/>
      <c r="N217" s="21"/>
      <c r="O217" s="21"/>
      <c r="P217" s="21"/>
      <c r="Q217" s="21"/>
      <c r="R217" s="21"/>
      <c r="S217" s="21"/>
      <c r="T217" s="21"/>
      <c r="U217" s="21"/>
      <c r="V217" s="21"/>
      <c r="W217" s="21"/>
      <c r="X217" s="21"/>
      <c r="Y217" s="21"/>
      <c r="Z217" s="21"/>
      <c r="AA217" s="21">
        <v>4</v>
      </c>
      <c r="AB217" s="21">
        <v>2</v>
      </c>
      <c r="AC217" s="21">
        <v>1</v>
      </c>
      <c r="AD217" s="21">
        <v>2</v>
      </c>
      <c r="AE217" s="21">
        <v>1</v>
      </c>
      <c r="AF217" s="21"/>
      <c r="AG217" s="21"/>
      <c r="AH217" s="21">
        <f t="shared" si="3"/>
        <v>10</v>
      </c>
      <c r="AI217" s="21"/>
    </row>
    <row r="218" spans="1:35" ht="31.5">
      <c r="A218" s="39" t="s">
        <v>761</v>
      </c>
      <c r="B218" s="43" t="s">
        <v>802</v>
      </c>
      <c r="C218" s="44" t="s">
        <v>752</v>
      </c>
      <c r="D218" s="44" t="s">
        <v>263</v>
      </c>
      <c r="E218" s="27"/>
      <c r="F218" s="27"/>
      <c r="G218" s="27"/>
      <c r="H218" s="27"/>
      <c r="I218" s="27"/>
      <c r="J218" s="21"/>
      <c r="K218" s="21"/>
      <c r="L218" s="21"/>
      <c r="M218" s="21"/>
      <c r="N218" s="21"/>
      <c r="O218" s="21"/>
      <c r="P218" s="21"/>
      <c r="Q218" s="21"/>
      <c r="R218" s="21"/>
      <c r="S218" s="21"/>
      <c r="T218" s="21"/>
      <c r="U218" s="21"/>
      <c r="V218" s="21"/>
      <c r="W218" s="21"/>
      <c r="X218" s="21"/>
      <c r="Y218" s="21"/>
      <c r="Z218" s="21"/>
      <c r="AA218" s="21">
        <v>5</v>
      </c>
      <c r="AB218" s="21">
        <v>9</v>
      </c>
      <c r="AC218" s="21">
        <v>5</v>
      </c>
      <c r="AD218" s="21">
        <v>7</v>
      </c>
      <c r="AE218" s="21">
        <v>6</v>
      </c>
      <c r="AF218" s="21"/>
      <c r="AG218" s="21"/>
      <c r="AH218" s="21">
        <f t="shared" si="3"/>
        <v>32</v>
      </c>
      <c r="AI218" s="21"/>
    </row>
    <row r="219" spans="1:35" ht="31.5">
      <c r="A219" s="39" t="s">
        <v>762</v>
      </c>
      <c r="B219" s="43" t="s">
        <v>803</v>
      </c>
      <c r="C219" s="44" t="s">
        <v>752</v>
      </c>
      <c r="D219" s="44" t="s">
        <v>519</v>
      </c>
      <c r="E219" s="27"/>
      <c r="F219" s="27"/>
      <c r="G219" s="27"/>
      <c r="H219" s="27"/>
      <c r="I219" s="27"/>
      <c r="J219" s="21"/>
      <c r="K219" s="21"/>
      <c r="L219" s="21"/>
      <c r="M219" s="21"/>
      <c r="N219" s="21"/>
      <c r="O219" s="21"/>
      <c r="P219" s="21"/>
      <c r="Q219" s="21"/>
      <c r="R219" s="21"/>
      <c r="S219" s="21"/>
      <c r="T219" s="21"/>
      <c r="U219" s="21"/>
      <c r="V219" s="21"/>
      <c r="W219" s="21"/>
      <c r="X219" s="21"/>
      <c r="Y219" s="21"/>
      <c r="Z219" s="21"/>
      <c r="AA219" s="21">
        <v>5</v>
      </c>
      <c r="AB219" s="21">
        <v>8</v>
      </c>
      <c r="AC219" s="21">
        <v>10</v>
      </c>
      <c r="AD219" s="21">
        <v>9</v>
      </c>
      <c r="AE219" s="21">
        <v>3</v>
      </c>
      <c r="AF219" s="21"/>
      <c r="AG219" s="21"/>
      <c r="AH219" s="21">
        <f t="shared" si="3"/>
        <v>35</v>
      </c>
      <c r="AI219" s="21"/>
    </row>
    <row r="220" spans="1:35">
      <c r="A220" s="39" t="s">
        <v>762</v>
      </c>
      <c r="B220" s="43" t="s">
        <v>804</v>
      </c>
      <c r="C220" s="44" t="s">
        <v>752</v>
      </c>
      <c r="D220" s="44" t="s">
        <v>142</v>
      </c>
      <c r="E220" s="27"/>
      <c r="F220" s="27"/>
      <c r="G220" s="27"/>
      <c r="H220" s="27"/>
      <c r="I220" s="27"/>
      <c r="J220" s="21"/>
      <c r="K220" s="21"/>
      <c r="L220" s="21"/>
      <c r="M220" s="21"/>
      <c r="N220" s="21"/>
      <c r="O220" s="21"/>
      <c r="P220" s="21"/>
      <c r="Q220" s="21"/>
      <c r="R220" s="21"/>
      <c r="S220" s="21"/>
      <c r="T220" s="21"/>
      <c r="U220" s="21"/>
      <c r="V220" s="21"/>
      <c r="W220" s="21"/>
      <c r="X220" s="21"/>
      <c r="Y220" s="21"/>
      <c r="Z220" s="21"/>
      <c r="AA220" s="21">
        <v>6</v>
      </c>
      <c r="AB220" s="21">
        <v>5</v>
      </c>
      <c r="AC220" s="21">
        <v>8</v>
      </c>
      <c r="AD220" s="21">
        <v>10</v>
      </c>
      <c r="AE220" s="21">
        <v>4</v>
      </c>
      <c r="AF220" s="21"/>
      <c r="AG220" s="21"/>
      <c r="AH220" s="21">
        <f t="shared" si="3"/>
        <v>33</v>
      </c>
      <c r="AI220" s="21"/>
    </row>
    <row r="221" spans="1:35" ht="31.5">
      <c r="A221" s="39" t="s">
        <v>762</v>
      </c>
      <c r="B221" s="43" t="s">
        <v>805</v>
      </c>
      <c r="C221" s="44" t="s">
        <v>752</v>
      </c>
      <c r="D221" s="44" t="s">
        <v>263</v>
      </c>
      <c r="E221" s="27"/>
      <c r="F221" s="27"/>
      <c r="G221" s="27"/>
      <c r="H221" s="27"/>
      <c r="I221" s="27"/>
      <c r="J221" s="21"/>
      <c r="K221" s="21"/>
      <c r="L221" s="21"/>
      <c r="M221" s="21"/>
      <c r="N221" s="21"/>
      <c r="O221" s="21"/>
      <c r="P221" s="21"/>
      <c r="Q221" s="21"/>
      <c r="R221" s="21"/>
      <c r="S221" s="21"/>
      <c r="T221" s="21"/>
      <c r="U221" s="21"/>
      <c r="V221" s="21"/>
      <c r="W221" s="21"/>
      <c r="X221" s="21"/>
      <c r="Y221" s="21"/>
      <c r="Z221" s="21"/>
      <c r="AA221" s="21">
        <v>5</v>
      </c>
      <c r="AB221" s="21">
        <v>7</v>
      </c>
      <c r="AC221" s="21">
        <v>9</v>
      </c>
      <c r="AD221" s="21">
        <v>10</v>
      </c>
      <c r="AE221" s="21">
        <v>4</v>
      </c>
      <c r="AF221" s="21"/>
      <c r="AG221" s="21"/>
      <c r="AH221" s="21">
        <f t="shared" si="3"/>
        <v>35</v>
      </c>
      <c r="AI221" s="21"/>
    </row>
    <row r="222" spans="1:35">
      <c r="A222" s="39" t="s">
        <v>763</v>
      </c>
      <c r="B222" s="43" t="s">
        <v>806</v>
      </c>
      <c r="C222" s="44" t="s">
        <v>752</v>
      </c>
      <c r="D222" s="44" t="s">
        <v>519</v>
      </c>
      <c r="E222" s="27"/>
      <c r="F222" s="27"/>
      <c r="G222" s="27"/>
      <c r="H222" s="27"/>
      <c r="I222" s="27"/>
      <c r="J222" s="21"/>
      <c r="K222" s="21"/>
      <c r="L222" s="21"/>
      <c r="M222" s="21"/>
      <c r="N222" s="21"/>
      <c r="O222" s="21"/>
      <c r="P222" s="21"/>
      <c r="Q222" s="21"/>
      <c r="R222" s="21"/>
      <c r="S222" s="21"/>
      <c r="T222" s="21"/>
      <c r="U222" s="21"/>
      <c r="V222" s="21"/>
      <c r="W222" s="21"/>
      <c r="X222" s="21"/>
      <c r="Y222" s="21"/>
      <c r="Z222" s="21"/>
      <c r="AA222" s="21">
        <v>4</v>
      </c>
      <c r="AB222" s="21">
        <v>6</v>
      </c>
      <c r="AC222" s="21">
        <v>7</v>
      </c>
      <c r="AD222" s="21">
        <v>11</v>
      </c>
      <c r="AE222" s="21">
        <v>5</v>
      </c>
      <c r="AF222" s="21"/>
      <c r="AG222" s="21"/>
      <c r="AH222" s="21">
        <f t="shared" si="3"/>
        <v>33</v>
      </c>
      <c r="AI222" s="21"/>
    </row>
    <row r="223" spans="1:35">
      <c r="A223" s="39" t="s">
        <v>763</v>
      </c>
      <c r="B223" s="43" t="s">
        <v>807</v>
      </c>
      <c r="C223" s="44" t="s">
        <v>752</v>
      </c>
      <c r="D223" s="44" t="s">
        <v>263</v>
      </c>
      <c r="E223" s="27"/>
      <c r="F223" s="27"/>
      <c r="G223" s="27"/>
      <c r="H223" s="27"/>
      <c r="I223" s="27"/>
      <c r="J223" s="21"/>
      <c r="K223" s="21"/>
      <c r="L223" s="21"/>
      <c r="M223" s="21"/>
      <c r="N223" s="21"/>
      <c r="O223" s="21"/>
      <c r="P223" s="21"/>
      <c r="Q223" s="21"/>
      <c r="R223" s="21"/>
      <c r="S223" s="21"/>
      <c r="T223" s="21"/>
      <c r="U223" s="21"/>
      <c r="V223" s="21"/>
      <c r="W223" s="21"/>
      <c r="X223" s="21"/>
      <c r="Y223" s="21"/>
      <c r="Z223" s="21"/>
      <c r="AA223" s="21">
        <v>1</v>
      </c>
      <c r="AB223" s="21">
        <v>5</v>
      </c>
      <c r="AC223" s="21">
        <v>6</v>
      </c>
      <c r="AD223" s="21">
        <v>7</v>
      </c>
      <c r="AE223" s="21">
        <v>5</v>
      </c>
      <c r="AF223" s="21"/>
      <c r="AG223" s="21"/>
      <c r="AH223" s="21">
        <f t="shared" si="3"/>
        <v>24</v>
      </c>
      <c r="AI223" s="21"/>
    </row>
    <row r="224" spans="1:35">
      <c r="A224" s="39" t="s">
        <v>763</v>
      </c>
      <c r="B224" s="43" t="s">
        <v>808</v>
      </c>
      <c r="C224" s="44" t="s">
        <v>752</v>
      </c>
      <c r="D224" s="44" t="s">
        <v>142</v>
      </c>
      <c r="E224" s="27"/>
      <c r="F224" s="27"/>
      <c r="G224" s="27"/>
      <c r="H224" s="27"/>
      <c r="I224" s="27"/>
      <c r="J224" s="21"/>
      <c r="K224" s="21"/>
      <c r="L224" s="21"/>
      <c r="M224" s="21"/>
      <c r="N224" s="21"/>
      <c r="O224" s="21"/>
      <c r="P224" s="21"/>
      <c r="Q224" s="21"/>
      <c r="R224" s="21"/>
      <c r="S224" s="21"/>
      <c r="T224" s="21"/>
      <c r="U224" s="21"/>
      <c r="V224" s="21"/>
      <c r="W224" s="21"/>
      <c r="X224" s="21"/>
      <c r="Y224" s="21"/>
      <c r="Z224" s="21"/>
      <c r="AA224" s="21"/>
      <c r="AB224" s="21">
        <v>1</v>
      </c>
      <c r="AC224" s="21">
        <v>4</v>
      </c>
      <c r="AD224" s="21">
        <v>5</v>
      </c>
      <c r="AE224" s="21">
        <v>5</v>
      </c>
      <c r="AF224" s="21"/>
      <c r="AG224" s="21"/>
      <c r="AH224" s="21">
        <f t="shared" si="3"/>
        <v>15</v>
      </c>
      <c r="AI224" s="21"/>
    </row>
    <row r="225" spans="1:35">
      <c r="A225" s="39" t="s">
        <v>764</v>
      </c>
      <c r="B225" s="43" t="s">
        <v>809</v>
      </c>
      <c r="C225" s="44" t="s">
        <v>752</v>
      </c>
      <c r="D225" s="44" t="s">
        <v>142</v>
      </c>
      <c r="E225" s="27"/>
      <c r="F225" s="27"/>
      <c r="G225" s="27"/>
      <c r="H225" s="27"/>
      <c r="I225" s="27"/>
      <c r="J225" s="21"/>
      <c r="K225" s="21"/>
      <c r="L225" s="21"/>
      <c r="M225" s="21"/>
      <c r="N225" s="21"/>
      <c r="O225" s="21"/>
      <c r="P225" s="21"/>
      <c r="Q225" s="21"/>
      <c r="R225" s="21"/>
      <c r="S225" s="21"/>
      <c r="T225" s="21"/>
      <c r="U225" s="21"/>
      <c r="V225" s="21"/>
      <c r="W225" s="21"/>
      <c r="X225" s="21"/>
      <c r="Y225" s="21"/>
      <c r="Z225" s="21"/>
      <c r="AA225" s="21">
        <v>1</v>
      </c>
      <c r="AB225" s="21">
        <v>13</v>
      </c>
      <c r="AC225" s="21">
        <v>12</v>
      </c>
      <c r="AD225" s="21">
        <v>12</v>
      </c>
      <c r="AE225" s="21">
        <v>2</v>
      </c>
      <c r="AF225" s="21"/>
      <c r="AG225" s="21"/>
      <c r="AH225" s="21">
        <f t="shared" si="3"/>
        <v>40</v>
      </c>
      <c r="AI225" s="21"/>
    </row>
    <row r="226" spans="1:35">
      <c r="A226" s="39" t="s">
        <v>764</v>
      </c>
      <c r="B226" s="43" t="s">
        <v>810</v>
      </c>
      <c r="C226" s="44" t="s">
        <v>752</v>
      </c>
      <c r="D226" s="44" t="s">
        <v>255</v>
      </c>
      <c r="E226" s="27"/>
      <c r="F226" s="27"/>
      <c r="G226" s="27"/>
      <c r="H226" s="27"/>
      <c r="I226" s="27"/>
      <c r="J226" s="21"/>
      <c r="K226" s="21"/>
      <c r="L226" s="21"/>
      <c r="M226" s="21"/>
      <c r="N226" s="21"/>
      <c r="O226" s="21"/>
      <c r="P226" s="21"/>
      <c r="Q226" s="21"/>
      <c r="R226" s="21"/>
      <c r="S226" s="21"/>
      <c r="T226" s="21"/>
      <c r="U226" s="21"/>
      <c r="V226" s="21"/>
      <c r="W226" s="21"/>
      <c r="X226" s="21"/>
      <c r="Y226" s="21"/>
      <c r="Z226" s="21"/>
      <c r="AA226" s="21">
        <v>9</v>
      </c>
      <c r="AB226" s="21">
        <v>15</v>
      </c>
      <c r="AC226" s="21">
        <v>14</v>
      </c>
      <c r="AD226" s="21">
        <v>14</v>
      </c>
      <c r="AE226" s="21">
        <v>4</v>
      </c>
      <c r="AF226" s="21"/>
      <c r="AG226" s="21"/>
      <c r="AH226" s="21">
        <f t="shared" si="3"/>
        <v>56</v>
      </c>
      <c r="AI226" s="21"/>
    </row>
    <row r="227" spans="1:35">
      <c r="A227" s="39" t="s">
        <v>765</v>
      </c>
      <c r="B227" s="43" t="s">
        <v>811</v>
      </c>
      <c r="C227" s="44" t="s">
        <v>752</v>
      </c>
      <c r="D227" s="44" t="s">
        <v>142</v>
      </c>
      <c r="E227" s="27"/>
      <c r="F227" s="27"/>
      <c r="G227" s="27"/>
      <c r="H227" s="27"/>
      <c r="I227" s="27"/>
      <c r="J227" s="21"/>
      <c r="K227" s="21"/>
      <c r="L227" s="21"/>
      <c r="M227" s="21"/>
      <c r="N227" s="21"/>
      <c r="O227" s="21"/>
      <c r="P227" s="21"/>
      <c r="Q227" s="21"/>
      <c r="R227" s="21"/>
      <c r="S227" s="21"/>
      <c r="T227" s="21"/>
      <c r="U227" s="21"/>
      <c r="V227" s="21"/>
      <c r="W227" s="21"/>
      <c r="X227" s="21"/>
      <c r="Y227" s="21"/>
      <c r="Z227" s="21"/>
      <c r="AA227" s="21">
        <v>3</v>
      </c>
      <c r="AB227" s="21">
        <v>5</v>
      </c>
      <c r="AC227" s="21">
        <v>5</v>
      </c>
      <c r="AD227" s="21">
        <v>9</v>
      </c>
      <c r="AE227" s="21">
        <v>1</v>
      </c>
      <c r="AF227" s="21"/>
      <c r="AG227" s="21"/>
      <c r="AH227" s="21">
        <f t="shared" si="3"/>
        <v>23</v>
      </c>
      <c r="AI227" s="21"/>
    </row>
    <row r="228" spans="1:35">
      <c r="A228" s="39" t="s">
        <v>765</v>
      </c>
      <c r="B228" s="43" t="s">
        <v>812</v>
      </c>
      <c r="C228" s="44" t="s">
        <v>752</v>
      </c>
      <c r="D228" s="44" t="s">
        <v>255</v>
      </c>
      <c r="E228" s="27"/>
      <c r="F228" s="27"/>
      <c r="G228" s="27"/>
      <c r="H228" s="27"/>
      <c r="I228" s="27"/>
      <c r="J228" s="21"/>
      <c r="K228" s="21"/>
      <c r="L228" s="21"/>
      <c r="M228" s="21"/>
      <c r="N228" s="21"/>
      <c r="O228" s="21"/>
      <c r="P228" s="21"/>
      <c r="Q228" s="21"/>
      <c r="R228" s="21"/>
      <c r="S228" s="21"/>
      <c r="T228" s="21"/>
      <c r="U228" s="21"/>
      <c r="V228" s="21"/>
      <c r="W228" s="21"/>
      <c r="X228" s="21"/>
      <c r="Y228" s="21"/>
      <c r="Z228" s="21"/>
      <c r="AA228" s="21">
        <v>7</v>
      </c>
      <c r="AB228" s="21">
        <v>13</v>
      </c>
      <c r="AC228" s="21">
        <v>13</v>
      </c>
      <c r="AD228" s="21">
        <v>14</v>
      </c>
      <c r="AE228" s="21">
        <v>4</v>
      </c>
      <c r="AF228" s="21"/>
      <c r="AG228" s="21"/>
      <c r="AH228" s="21">
        <f t="shared" si="3"/>
        <v>51</v>
      </c>
      <c r="AI228" s="21"/>
    </row>
    <row r="229" spans="1:35">
      <c r="A229" s="39" t="s">
        <v>766</v>
      </c>
      <c r="B229" s="43" t="s">
        <v>813</v>
      </c>
      <c r="C229" s="44" t="s">
        <v>752</v>
      </c>
      <c r="D229" s="44" t="s">
        <v>142</v>
      </c>
      <c r="E229" s="27"/>
      <c r="F229" s="27"/>
      <c r="G229" s="27"/>
      <c r="H229" s="27"/>
      <c r="I229" s="27"/>
      <c r="J229" s="21"/>
      <c r="K229" s="21"/>
      <c r="L229" s="21"/>
      <c r="M229" s="21"/>
      <c r="N229" s="21"/>
      <c r="O229" s="21"/>
      <c r="P229" s="21"/>
      <c r="Q229" s="21"/>
      <c r="R229" s="21"/>
      <c r="S229" s="21"/>
      <c r="T229" s="21"/>
      <c r="U229" s="21"/>
      <c r="V229" s="21"/>
      <c r="W229" s="21"/>
      <c r="X229" s="21"/>
      <c r="Y229" s="21"/>
      <c r="Z229" s="21"/>
      <c r="AA229" s="21">
        <v>7</v>
      </c>
      <c r="AB229" s="21">
        <v>9</v>
      </c>
      <c r="AC229" s="21">
        <v>7</v>
      </c>
      <c r="AD229" s="21">
        <v>7</v>
      </c>
      <c r="AE229" s="21"/>
      <c r="AF229" s="21"/>
      <c r="AG229" s="21"/>
      <c r="AH229" s="21">
        <f t="shared" si="3"/>
        <v>30</v>
      </c>
      <c r="AI229" s="21"/>
    </row>
    <row r="230" spans="1:35">
      <c r="A230" s="39" t="s">
        <v>766</v>
      </c>
      <c r="B230" s="43" t="s">
        <v>814</v>
      </c>
      <c r="C230" s="44" t="s">
        <v>752</v>
      </c>
      <c r="D230" s="44" t="s">
        <v>255</v>
      </c>
      <c r="E230" s="27"/>
      <c r="F230" s="27"/>
      <c r="G230" s="27"/>
      <c r="H230" s="27"/>
      <c r="I230" s="27"/>
      <c r="J230" s="21"/>
      <c r="K230" s="21"/>
      <c r="L230" s="21"/>
      <c r="M230" s="21"/>
      <c r="N230" s="21"/>
      <c r="O230" s="21"/>
      <c r="P230" s="21"/>
      <c r="Q230" s="21"/>
      <c r="R230" s="21"/>
      <c r="S230" s="21"/>
      <c r="T230" s="21"/>
      <c r="U230" s="21"/>
      <c r="V230" s="21"/>
      <c r="W230" s="21"/>
      <c r="X230" s="21"/>
      <c r="Y230" s="21"/>
      <c r="Z230" s="21"/>
      <c r="AA230" s="21">
        <v>7</v>
      </c>
      <c r="AB230" s="21">
        <v>13</v>
      </c>
      <c r="AC230" s="21">
        <v>13</v>
      </c>
      <c r="AD230" s="21">
        <v>11</v>
      </c>
      <c r="AE230" s="21">
        <v>2</v>
      </c>
      <c r="AF230" s="21"/>
      <c r="AG230" s="21"/>
      <c r="AH230" s="21">
        <f t="shared" si="3"/>
        <v>46</v>
      </c>
      <c r="AI230" s="21"/>
    </row>
  </sheetData>
  <pageMargins left="0.7" right="0.7" top="0.75" bottom="0.75" header="0.3" footer="0.3"/>
  <pageSetup paperSize="9" orientation="portrait" horizontalDpi="300" verticalDpi="0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6</vt:i4>
      </vt:variant>
    </vt:vector>
  </HeadingPairs>
  <TitlesOfParts>
    <vt:vector size="6" baseType="lpstr">
      <vt:lpstr>GIUBBINI</vt:lpstr>
      <vt:lpstr>OROLOGI</vt:lpstr>
      <vt:lpstr>ACCERSORI</vt:lpstr>
      <vt:lpstr>CAMICIA</vt:lpstr>
      <vt:lpstr>PANTALONI</vt:lpstr>
      <vt:lpstr>MAGLIERIA+POLO</vt:lpstr>
    </vt:vector>
  </TitlesOfParts>
  <Company/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2017-03-05T15:57:29Z</dcterms:created>
  <dcterms:modified xsi:type="dcterms:W3CDTF">2017-03-06T14:59:55Z</dcterms:modified>
</cp:coreProperties>
</file>